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ternetauftritt ZRA\Formblätter zur Abfallerhebung\"/>
    </mc:Choice>
  </mc:AlternateContent>
  <workbookProtection workbookAlgorithmName="SHA-512" workbookHashValue="VL+m+by3Iuzruy/mGpR3TTomz2Vh8I9cgXp6gwnVAhoVJCAKeC02ow2pz0ptKblxwKktF5M/lmQ3GqKlPR3Qdw==" workbookSaltValue="r6gJdLOuZn95pcPNHyudGQ==" workbookSpinCount="100000" lockStructure="1"/>
  <bookViews>
    <workbookView xWindow="0" yWindow="0" windowWidth="10485" windowHeight="5745"/>
  </bookViews>
  <sheets>
    <sheet name="Tabelle1" sheetId="1" r:id="rId1"/>
    <sheet name="Tabelle2" sheetId="2" state="hidden" r:id="rId2"/>
  </sheets>
  <definedNames>
    <definedName name="Anrede">Tabelle2!$H$2:$H$4</definedName>
    <definedName name="Behälterbezeichnung">Tabelle2!$A$3:$A$12</definedName>
    <definedName name="_xlnm.Print_Area" localSheetId="0">Tabelle1!$A$1:$AU$159</definedName>
    <definedName name="Jahr">Tabelle2!$T$3:$T$16</definedName>
    <definedName name="JaNein">Tabelle2!$J$2:$J$3</definedName>
    <definedName name="Kenziffer">Tabelle2!$P$3:$P$17</definedName>
    <definedName name="Kreuz">Tabelle2!$L$2:$L$3</definedName>
    <definedName name="Monat">Tabelle2!$U$3:$U$14</definedName>
    <definedName name="NuklidA">Tabelle2!$X$3:$X$21</definedName>
    <definedName name="NuklidBG">Tabelle2!$Y$3:$Y$74</definedName>
    <definedName name="pHWert">Tabelle2!$R$3:$R$117</definedName>
    <definedName name="Prozent">Tabelle2!$O$3:$O$44</definedName>
    <definedName name="Tag">Tabelle2!$V$3:$V$33</definedName>
    <definedName name="Zentimeter">Tabelle2!$N$3:$N$108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U130" i="1" l="1"/>
  <c r="G130" i="1"/>
  <c r="O4" i="2" l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J132" i="1" l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<sst xmlns="http://schemas.openxmlformats.org/spreadsheetml/2006/main" count="462" uniqueCount="350">
  <si>
    <t>Auswahltabelle Behälter</t>
  </si>
  <si>
    <t>flüssig</t>
  </si>
  <si>
    <t>KK 10</t>
  </si>
  <si>
    <t>KK 20</t>
  </si>
  <si>
    <t>MS 12</t>
  </si>
  <si>
    <t>MS 30</t>
  </si>
  <si>
    <t>B-A12</t>
  </si>
  <si>
    <t>ZRA Bezeichnung</t>
  </si>
  <si>
    <t>nicht bekannt</t>
  </si>
  <si>
    <t>ohne</t>
  </si>
  <si>
    <t>Kunststoffkanister, 10 Liter</t>
  </si>
  <si>
    <t>Kunststoffkanister, 20 Liter</t>
  </si>
  <si>
    <t>Kombinationsbehälter mit Spundloch und PE-Inliner</t>
  </si>
  <si>
    <t>Fassungsvermögen</t>
  </si>
  <si>
    <t>10 Liter</t>
  </si>
  <si>
    <t>20 Liter</t>
  </si>
  <si>
    <t>30 Liter</t>
  </si>
  <si>
    <t>1 Liter</t>
  </si>
  <si>
    <t>MR 30</t>
  </si>
  <si>
    <t>Kombinationsbehälter mit Spannringdeckel und PE-Einstellbehälter</t>
  </si>
  <si>
    <t>Spezialbehälter mit 1 -Liter PE-Flasche, (TYP-A)</t>
  </si>
  <si>
    <t>Fremdbehälter</t>
  </si>
  <si>
    <t>Beschreibung</t>
  </si>
  <si>
    <t>Herr</t>
  </si>
  <si>
    <t>Frau</t>
  </si>
  <si>
    <t>Ja</t>
  </si>
  <si>
    <t>Nein</t>
  </si>
  <si>
    <t>X</t>
  </si>
  <si>
    <t>-</t>
  </si>
  <si>
    <t>Kenziffer</t>
  </si>
  <si>
    <t>l</t>
  </si>
  <si>
    <t>Tara</t>
  </si>
  <si>
    <t xml:space="preserve">Zutreffendes bitte ankreuzen oder ausfüllen! Auszufüllen durch den Abfallerzeuger. </t>
  </si>
  <si>
    <t>1.</t>
  </si>
  <si>
    <t>1.2</t>
  </si>
  <si>
    <t>1.3</t>
  </si>
  <si>
    <t>1.4</t>
  </si>
  <si>
    <t>1.5</t>
  </si>
  <si>
    <t>1.6</t>
  </si>
  <si>
    <t>1.7</t>
  </si>
  <si>
    <t>1.8</t>
  </si>
  <si>
    <t>1.9</t>
  </si>
  <si>
    <t>2.</t>
  </si>
  <si>
    <t>2.1</t>
  </si>
  <si>
    <t>2.2</t>
  </si>
  <si>
    <t>Prozent</t>
  </si>
  <si>
    <t>Zentimeter</t>
  </si>
  <si>
    <t>Kreuz</t>
  </si>
  <si>
    <t xml:space="preserve"> Ja/Nein</t>
  </si>
  <si>
    <t>Anrede</t>
  </si>
  <si>
    <t>Dosisleistung</t>
  </si>
  <si>
    <t>Dosisleistung 1m</t>
  </si>
  <si>
    <t>µSv/h</t>
  </si>
  <si>
    <t>Messung möglich</t>
  </si>
  <si>
    <t>3.</t>
  </si>
  <si>
    <t>4.</t>
  </si>
  <si>
    <t>4.1</t>
  </si>
  <si>
    <t>α-Kontamination</t>
  </si>
  <si>
    <t>β/γ-Kontamination</t>
  </si>
  <si>
    <t>Bq/cm²</t>
  </si>
  <si>
    <t>Kontamination (rad.)</t>
  </si>
  <si>
    <t>Kontamination sonstige</t>
  </si>
  <si>
    <t>5.</t>
  </si>
  <si>
    <t>5.1</t>
  </si>
  <si>
    <t>5.2</t>
  </si>
  <si>
    <t>Abwasser</t>
  </si>
  <si>
    <t>Schlamm, Konzentrat</t>
  </si>
  <si>
    <t>Lösungen mit H-3, C-14</t>
  </si>
  <si>
    <t>chloridhaltige Lösungen</t>
  </si>
  <si>
    <t>sonst. Nuklide</t>
  </si>
  <si>
    <t>42F</t>
  </si>
  <si>
    <t>Öle</t>
  </si>
  <si>
    <t>organische Lösungen</t>
  </si>
  <si>
    <t>31F-35F</t>
  </si>
  <si>
    <t>≦ 0,04</t>
  </si>
  <si>
    <t>≦ 0,4</t>
  </si>
  <si>
    <t>pH-Wert</t>
  </si>
  <si>
    <t>Jahr</t>
  </si>
  <si>
    <t>Monat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</si>
  <si>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</si>
  <si>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</si>
  <si>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</si>
  <si>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</si>
  <si>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</si>
  <si>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</si>
  <si>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</si>
  <si>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</si>
  <si>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</si>
  <si>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</si>
  <si>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</si>
  <si>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</si>
  <si>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02</t>
  </si>
  <si>
    <t>Tag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</si>
  <si>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</si>
  <si>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</si>
  <si>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</si>
  <si>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</si>
  <si>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</si>
  <si>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</si>
  <si>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</si>
  <si>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</si>
  <si>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</si>
  <si>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</si>
  <si>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</si>
  <si>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</si>
  <si>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</si>
  <si>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</si>
  <si>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</si>
  <si>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</si>
  <si>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</si>
  <si>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</si>
  <si>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ID</t>
  </si>
  <si>
    <t>Für eine eindeutige Zuordnung des Vorgangs, speichern Sie bitte den Datensatz wie folgt ab:</t>
  </si>
  <si>
    <t>Ihre Vorgangsbezeichnung lautet nach dem Abspeichern:</t>
  </si>
  <si>
    <t>Nuklid- und Aktivitätsangaben [Bq]</t>
  </si>
  <si>
    <t>Bq</t>
  </si>
  <si>
    <t>α-Strahler</t>
  </si>
  <si>
    <t>β/γ-Strahler</t>
  </si>
  <si>
    <t>Gesamtaktivität:</t>
  </si>
  <si>
    <t>der Umgang mit H-3, C-14 wird ausgeschlossen</t>
  </si>
  <si>
    <t>Angaben zum Gefahrstoffen</t>
  </si>
  <si>
    <r>
      <t>T</t>
    </r>
    <r>
      <rPr>
        <vertAlign val="superscript"/>
        <sz val="11"/>
        <rFont val="Calibri"/>
        <family val="2"/>
        <scheme val="minor"/>
      </rPr>
      <t>+</t>
    </r>
  </si>
  <si>
    <t>(sehr giftig)</t>
  </si>
  <si>
    <t>(giftig)</t>
  </si>
  <si>
    <t>T</t>
  </si>
  <si>
    <t>Xn</t>
  </si>
  <si>
    <t>(gesundheitsschädlich)</t>
  </si>
  <si>
    <t>N</t>
  </si>
  <si>
    <t>(umweltgefährlich)</t>
  </si>
  <si>
    <t>(hochentzündlich)</t>
  </si>
  <si>
    <r>
      <rPr>
        <sz val="11"/>
        <rFont val="Calibri"/>
        <family val="2"/>
        <scheme val="minor"/>
      </rPr>
      <t>F</t>
    </r>
    <r>
      <rPr>
        <vertAlign val="superscript"/>
        <sz val="11"/>
        <rFont val="Calibri"/>
        <family val="2"/>
        <scheme val="minor"/>
      </rPr>
      <t>+</t>
    </r>
  </si>
  <si>
    <t>F</t>
  </si>
  <si>
    <t>(leichtentzündlich)</t>
  </si>
  <si>
    <t>O</t>
  </si>
  <si>
    <t>(brandfördernd)</t>
  </si>
  <si>
    <t>E</t>
  </si>
  <si>
    <t>(explosionsgefährlich)</t>
  </si>
  <si>
    <t>C</t>
  </si>
  <si>
    <t>(ätzend)</t>
  </si>
  <si>
    <r>
      <t>X</t>
    </r>
    <r>
      <rPr>
        <vertAlign val="subscript"/>
        <sz val="11"/>
        <rFont val="Calibri"/>
        <family val="2"/>
        <scheme val="minor"/>
      </rPr>
      <t>i</t>
    </r>
  </si>
  <si>
    <t>(reizend)</t>
  </si>
  <si>
    <t>Nuklide A</t>
  </si>
  <si>
    <t>Nuklide BG</t>
  </si>
  <si>
    <t xml:space="preserve">Ra - 226 </t>
  </si>
  <si>
    <t>Pa - 231</t>
  </si>
  <si>
    <t>Th - 228</t>
  </si>
  <si>
    <t>Th - 229</t>
  </si>
  <si>
    <t>Th - 230</t>
  </si>
  <si>
    <t>Th - 232</t>
  </si>
  <si>
    <t>U - 232</t>
  </si>
  <si>
    <t>U - 233</t>
  </si>
  <si>
    <t>U - 234</t>
  </si>
  <si>
    <t>U - 235</t>
  </si>
  <si>
    <t>U - 238</t>
  </si>
  <si>
    <t>Pu-236</t>
  </si>
  <si>
    <t>Pu-238</t>
  </si>
  <si>
    <t xml:space="preserve">Pu - 239 </t>
  </si>
  <si>
    <t>Pu - 240</t>
  </si>
  <si>
    <t>Pu-241</t>
  </si>
  <si>
    <t>Am-243</t>
  </si>
  <si>
    <t>Am - 241</t>
  </si>
  <si>
    <t>H - 3</t>
  </si>
  <si>
    <t>C - 14</t>
  </si>
  <si>
    <t>Na-22</t>
  </si>
  <si>
    <t>Al - 26</t>
  </si>
  <si>
    <t>P-32</t>
  </si>
  <si>
    <t>P-33</t>
  </si>
  <si>
    <t>S - 35</t>
  </si>
  <si>
    <t>Se - 35</t>
  </si>
  <si>
    <t>Cl - 36</t>
  </si>
  <si>
    <t>Ti - 44</t>
  </si>
  <si>
    <t>Ca - 45</t>
  </si>
  <si>
    <t>Sc - 46</t>
  </si>
  <si>
    <t>Cr - 51</t>
  </si>
  <si>
    <t>Mn - 54</t>
  </si>
  <si>
    <t>Fe - 55</t>
  </si>
  <si>
    <t>Fe - 59</t>
  </si>
  <si>
    <t>Co - 56</t>
  </si>
  <si>
    <t>Co - 57</t>
  </si>
  <si>
    <t>Co - 58</t>
  </si>
  <si>
    <t>Co - 60</t>
  </si>
  <si>
    <t>Ni - 59</t>
  </si>
  <si>
    <t>Ni - 63</t>
  </si>
  <si>
    <t>Cu - 64</t>
  </si>
  <si>
    <t>Zn - 65</t>
  </si>
  <si>
    <t>Ge - 68</t>
  </si>
  <si>
    <t>AS - 73</t>
  </si>
  <si>
    <t>Se - 75</t>
  </si>
  <si>
    <t>Kr - 85</t>
  </si>
  <si>
    <t>Rb - 86</t>
  </si>
  <si>
    <t>Sr-85</t>
  </si>
  <si>
    <t>Sr - 90</t>
  </si>
  <si>
    <t>Nb - 94</t>
  </si>
  <si>
    <t>Nb - 95</t>
  </si>
  <si>
    <t>TC - 99</t>
  </si>
  <si>
    <t>Zr - 95</t>
  </si>
  <si>
    <t>Rh - 101</t>
  </si>
  <si>
    <t>Rh - 102</t>
  </si>
  <si>
    <t>Ru - 103</t>
  </si>
  <si>
    <t>Ru - 106</t>
  </si>
  <si>
    <t>Ag - 105</t>
  </si>
  <si>
    <t>Ag - 108m</t>
  </si>
  <si>
    <t>Ag - 110m</t>
  </si>
  <si>
    <t>Cd - 109</t>
  </si>
  <si>
    <t>Sn - 113</t>
  </si>
  <si>
    <t>Sn - 121m</t>
  </si>
  <si>
    <t>In - 114</t>
  </si>
  <si>
    <t>Sb - 124</t>
  </si>
  <si>
    <t>Sb - 125</t>
  </si>
  <si>
    <t>J - 125</t>
  </si>
  <si>
    <t>J - 129</t>
  </si>
  <si>
    <t>Ba - 133</t>
  </si>
  <si>
    <t>Cs - 134</t>
  </si>
  <si>
    <t>Cs - 137</t>
  </si>
  <si>
    <t>Ce - 141</t>
  </si>
  <si>
    <t>Ce - 144</t>
  </si>
  <si>
    <t>Pm - 146</t>
  </si>
  <si>
    <t>Pm - 147</t>
  </si>
  <si>
    <t>Gd - 153</t>
  </si>
  <si>
    <t>Eu - 152</t>
  </si>
  <si>
    <t>Eu - 154</t>
  </si>
  <si>
    <t>Eu - 155</t>
  </si>
  <si>
    <t>Hf - 175</t>
  </si>
  <si>
    <t>Lu-177m</t>
  </si>
  <si>
    <t>Hf - 181</t>
  </si>
  <si>
    <t>Ta- 182</t>
  </si>
  <si>
    <t>Ir - 192</t>
  </si>
  <si>
    <t>Hq - 203</t>
  </si>
  <si>
    <t>Tl - 204</t>
  </si>
  <si>
    <t>Bi - 207</t>
  </si>
  <si>
    <t>Pb - 210</t>
  </si>
  <si>
    <t xml:space="preserve">Ac - 227 </t>
  </si>
  <si>
    <t>Für die Richtigkeit und Vollständigkeit der Angaben:</t>
  </si>
  <si>
    <t>Datum</t>
  </si>
  <si>
    <t>Name / Unterschrift</t>
  </si>
  <si>
    <t>6.</t>
  </si>
  <si>
    <t>6.1</t>
  </si>
  <si>
    <t>7.</t>
  </si>
  <si>
    <t>7.1</t>
  </si>
  <si>
    <t>Bestätigung</t>
  </si>
  <si>
    <t>8.</t>
  </si>
  <si>
    <t>35 A</t>
  </si>
  <si>
    <t>wässrige Lösungen, Abklingabfall</t>
  </si>
  <si>
    <t>wässrige Lösungen, geringer Aktivität</t>
  </si>
  <si>
    <t>organische Lösungen, mit geringer Aktivität</t>
  </si>
  <si>
    <t>Dosisleistung Kontakt</t>
  </si>
  <si>
    <t>Stempel</t>
  </si>
  <si>
    <t>Für Materialien aus der Euratom-Überwachung ist die Materialbilanzzone MBZ und die Obligation</t>
  </si>
  <si>
    <t>5.3</t>
  </si>
  <si>
    <t>5.4</t>
  </si>
  <si>
    <t>9.</t>
  </si>
  <si>
    <t>9.1</t>
  </si>
  <si>
    <t>der abgebenden Anlage anzugeben!</t>
  </si>
  <si>
    <t>Filterdaten</t>
  </si>
  <si>
    <t>Hersteller:</t>
  </si>
  <si>
    <t>Filtermaße:</t>
  </si>
  <si>
    <t xml:space="preserve">b </t>
  </si>
  <si>
    <t>h</t>
  </si>
  <si>
    <t>Filterbezeichnung:</t>
  </si>
  <si>
    <t>Filterart:</t>
  </si>
  <si>
    <t xml:space="preserve"> Syntheseflies</t>
  </si>
  <si>
    <t xml:space="preserve"> Naturfaser</t>
  </si>
  <si>
    <t xml:space="preserve"> Mikro-Glasfaserfließ</t>
  </si>
  <si>
    <t>aus</t>
  </si>
  <si>
    <t xml:space="preserve"> Kunststoffrahmen</t>
  </si>
  <si>
    <t xml:space="preserve"> Mikro-Faserfließ</t>
  </si>
  <si>
    <t>Aluminiumseparatoren</t>
  </si>
  <si>
    <t xml:space="preserve"> Kartonrahmen</t>
  </si>
  <si>
    <t xml:space="preserve"> Stützblech</t>
  </si>
  <si>
    <t xml:space="preserve"> Aluminiumgestrick</t>
  </si>
  <si>
    <t>Edelstahlgestrick</t>
  </si>
  <si>
    <t xml:space="preserve"> Streckmetallverbund</t>
  </si>
  <si>
    <t xml:space="preserve"> Holzrahmen</t>
  </si>
  <si>
    <t xml:space="preserve"> Aluminiumrahmen</t>
  </si>
  <si>
    <t>Patronen</t>
  </si>
  <si>
    <t>Schüttung</t>
  </si>
  <si>
    <t>Edelstahl</t>
  </si>
  <si>
    <t xml:space="preserve"> Kunststoff</t>
  </si>
  <si>
    <t>in Rahmen</t>
  </si>
  <si>
    <t>Aktivkohlesorte:</t>
  </si>
  <si>
    <t>verzinkten Stahl</t>
  </si>
  <si>
    <t xml:space="preserve"> Filtermatte,</t>
  </si>
  <si>
    <t xml:space="preserve"> Taschenfilter,</t>
  </si>
  <si>
    <t xml:space="preserve"> HVAC Filterelement,</t>
  </si>
  <si>
    <t xml:space="preserve"> Filterplatten,</t>
  </si>
  <si>
    <t xml:space="preserve"> Schwebstofffilter,</t>
  </si>
  <si>
    <t xml:space="preserve"> Aktivkohlefilter,</t>
  </si>
  <si>
    <t>mit:</t>
  </si>
  <si>
    <t>aus:</t>
  </si>
  <si>
    <t>als:</t>
  </si>
  <si>
    <t xml:space="preserve"> sonstige</t>
  </si>
  <si>
    <t xml:space="preserve">Beschreibung: </t>
  </si>
  <si>
    <t>Abmaße</t>
  </si>
  <si>
    <t>Umverpackung</t>
  </si>
  <si>
    <t>(Karton/Tüte)</t>
  </si>
  <si>
    <t>Gewicht:</t>
  </si>
  <si>
    <t xml:space="preserve"> mm</t>
  </si>
  <si>
    <t xml:space="preserve"> kg</t>
  </si>
  <si>
    <t>Anzahl Patronen:</t>
  </si>
  <si>
    <t>der Filter ist "luftdicht" verschlossen</t>
  </si>
  <si>
    <t>1.1</t>
  </si>
  <si>
    <t>1.10</t>
  </si>
  <si>
    <t>1.11</t>
  </si>
  <si>
    <t>1.12</t>
  </si>
  <si>
    <t>1.13</t>
  </si>
  <si>
    <t>1.14</t>
  </si>
  <si>
    <t>1.15</t>
  </si>
  <si>
    <t>1.16</t>
  </si>
  <si>
    <t>1.17</t>
  </si>
  <si>
    <t>2.3</t>
  </si>
  <si>
    <t>4</t>
  </si>
  <si>
    <t>6.2</t>
  </si>
  <si>
    <t>6.3</t>
  </si>
  <si>
    <t>6.4</t>
  </si>
  <si>
    <t>6.5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</si>
  <si>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</si>
  <si>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</si>
  <si>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</si>
  <si>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</si>
  <si>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</si>
  <si>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</si>
  <si>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</si>
  <si>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</si>
  <si>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</si>
  <si>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</si>
  <si>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</si>
  <si>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</si>
  <si>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</si>
  <si>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 xml:space="preserve"> Synthetikfaser</t>
  </si>
  <si>
    <t xml:space="preserve"> Glasfaser </t>
  </si>
  <si>
    <t xml:space="preserve"> verzinkten Rahmen</t>
  </si>
  <si>
    <t xml:space="preserve">    Stck.</t>
  </si>
  <si>
    <t>der Filter wurde "Kontaminationsfrei" gewechselt</t>
  </si>
  <si>
    <r>
      <t xml:space="preserve">Den Außenflächen des Filters haften </t>
    </r>
    <r>
      <rPr>
        <u/>
        <sz val="10"/>
        <color theme="1"/>
        <rFont val="Arial"/>
        <family val="2"/>
      </rPr>
      <t>keine</t>
    </r>
    <r>
      <rPr>
        <sz val="10"/>
        <color theme="1"/>
        <rFont val="Arial"/>
        <family val="2"/>
      </rPr>
      <t xml:space="preserve"> ansteckungsgefährlichen- oder anderen gefährlichen Stoffe an.</t>
    </r>
  </si>
  <si>
    <t>kg</t>
  </si>
  <si>
    <t>Aktivkohlemenge:</t>
  </si>
  <si>
    <t>Nuklid</t>
  </si>
  <si>
    <t>Aktivität</t>
  </si>
  <si>
    <r>
      <t>Σ</t>
    </r>
    <r>
      <rPr>
        <b/>
        <vertAlign val="subscript"/>
        <sz val="12"/>
        <color theme="1"/>
        <rFont val="Calibri"/>
        <family val="2"/>
        <scheme val="minor"/>
      </rPr>
      <t>α</t>
    </r>
  </si>
  <si>
    <r>
      <t>Σ</t>
    </r>
    <r>
      <rPr>
        <b/>
        <vertAlign val="subscript"/>
        <sz val="12"/>
        <color theme="1"/>
        <rFont val="Calibri"/>
        <family val="2"/>
        <scheme val="minor"/>
      </rPr>
      <t>β/γ</t>
    </r>
  </si>
  <si>
    <t>Euratom</t>
  </si>
  <si>
    <t>ihre Kennzeichnung</t>
  </si>
  <si>
    <t>1.18</t>
  </si>
  <si>
    <t>Hinweis:</t>
  </si>
  <si>
    <t>Formblatt zur Abfallerhebung von Filter- und Filterelementen</t>
  </si>
  <si>
    <t xml:space="preserve">Die Abfallerklärung hat je Filter zu erfolgen!   </t>
  </si>
  <si>
    <t>Verwenden Sie ihre Kennzeichnung zur Abfallanmeldung.</t>
  </si>
  <si>
    <t>Jeder Filter soll eindeutig zuordenbar sein!   Kennzeichnen Sie daher den Filter / Filterkarton entsprechend.</t>
  </si>
  <si>
    <r>
      <t>(Jahr). (Monat). (Tag),_(</t>
    </r>
    <r>
      <rPr>
        <sz val="9"/>
        <color rgb="FFC00000"/>
        <rFont val="Calibri"/>
        <family val="2"/>
        <scheme val="minor"/>
      </rPr>
      <t>Ihr Kürzel</t>
    </r>
    <r>
      <rPr>
        <sz val="9"/>
        <rFont val="Calibri"/>
        <family val="2"/>
        <scheme val="minor"/>
      </rPr>
      <t>),_(</t>
    </r>
    <r>
      <rPr>
        <sz val="9"/>
        <color theme="9" tint="-0.249977111117893"/>
        <rFont val="Calibri"/>
        <family val="2"/>
        <scheme val="minor"/>
      </rPr>
      <t>Ihre Filter- oder ID-Nummer</t>
    </r>
    <r>
      <rPr>
        <sz val="9"/>
        <rFont val="Calibri"/>
        <family val="2"/>
        <scheme val="minor"/>
      </rPr>
      <t xml:space="preserve">), z.B.: "2015.01.02, </t>
    </r>
    <r>
      <rPr>
        <sz val="9"/>
        <color rgb="FFC00000"/>
        <rFont val="Calibri"/>
        <family val="2"/>
        <scheme val="minor"/>
      </rPr>
      <t>BDA</t>
    </r>
    <r>
      <rPr>
        <sz val="9"/>
        <rFont val="Calibri"/>
        <family val="2"/>
        <scheme val="minor"/>
      </rPr>
      <t xml:space="preserve">, </t>
    </r>
    <r>
      <rPr>
        <sz val="9"/>
        <color theme="9" tint="-0.249977111117893"/>
        <rFont val="Calibri"/>
        <family val="2"/>
        <scheme val="minor"/>
      </rPr>
      <t>Filter 1"</t>
    </r>
  </si>
  <si>
    <t>Nähere Angaben (Stoffklasse, Name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</si>
</sst>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name val="Georgia"/>
      <family val="1"/>
    </font>
    <font>
      <b/>
      <sz val="11"/>
      <color rgb="FF0070C0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8"/>
      <name val="Arial"/>
      <family val="2"/>
    </font>
    <font>
      <vertAlign val="subscript"/>
      <sz val="14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"/>
      <name val="Arial"/>
      <family val="2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dotted">
        <color rgb="FF92D050"/>
      </bottom>
      <diagonal/>
    </border>
    <border>
      <left/>
      <right/>
      <top style="hair">
        <color theme="1" tint="0.499984740745262"/>
      </top>
      <bottom style="dotted">
        <color rgb="FF92D050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dotted">
        <color rgb="FF92D050"/>
      </bottom>
      <diagonal/>
    </border>
    <border>
      <left/>
      <right style="hair">
        <color theme="1" tint="0.499984740745262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0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quotePrefix="1" applyFill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/>
    <xf numFmtId="49" fontId="0" fillId="2" borderId="10" xfId="0" applyNumberFormat="1" applyFill="1" applyBorder="1" applyAlignment="1">
      <alignment horizontal="center" vertical="center"/>
    </xf>
    <xf numFmtId="49" fontId="0" fillId="2" borderId="9" xfId="0" applyNumberFormat="1" applyFill="1" applyBorder="1"/>
    <xf numFmtId="11" fontId="20" fillId="2" borderId="12" xfId="0" applyNumberFormat="1" applyFont="1" applyFill="1" applyBorder="1" applyAlignment="1" applyProtection="1">
      <alignment horizontal="center" wrapText="1"/>
    </xf>
    <xf numFmtId="11" fontId="20" fillId="2" borderId="11" xfId="0" applyNumberFormat="1" applyFont="1" applyFill="1" applyBorder="1" applyAlignment="1" applyProtection="1">
      <alignment horizontal="center" wrapText="1"/>
    </xf>
    <xf numFmtId="0" fontId="0" fillId="2" borderId="1" xfId="0" quotePrefix="1" applyFill="1" applyBorder="1" applyAlignment="1">
      <alignment wrapText="1"/>
    </xf>
    <xf numFmtId="49" fontId="0" fillId="2" borderId="0" xfId="0" applyNumberFormat="1" applyFill="1" applyAlignment="1">
      <alignment horizontal="center" vertical="center"/>
    </xf>
    <xf numFmtId="0" fontId="0" fillId="2" borderId="11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Protection="1"/>
    <xf numFmtId="0" fontId="14" fillId="2" borderId="0" xfId="0" applyFont="1" applyFill="1" applyProtection="1"/>
    <xf numFmtId="0" fontId="2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22" fillId="2" borderId="16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vertical="center"/>
    </xf>
    <xf numFmtId="0" fontId="2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17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/>
    <xf numFmtId="0" fontId="22" fillId="2" borderId="16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18" fillId="2" borderId="0" xfId="0" applyFont="1" applyFill="1" applyBorder="1" applyProtection="1"/>
    <xf numFmtId="0" fontId="15" fillId="2" borderId="0" xfId="0" applyFont="1" applyFill="1" applyBorder="1" applyProtection="1"/>
    <xf numFmtId="0" fontId="3" fillId="2" borderId="13" xfId="0" applyFont="1" applyFill="1" applyBorder="1" applyProtection="1"/>
    <xf numFmtId="0" fontId="26" fillId="2" borderId="0" xfId="0" applyFont="1" applyFill="1" applyBorder="1" applyProtection="1"/>
    <xf numFmtId="0" fontId="26" fillId="2" borderId="13" xfId="0" applyFont="1" applyFill="1" applyBorder="1" applyProtection="1"/>
    <xf numFmtId="0" fontId="26" fillId="2" borderId="0" xfId="0" applyFont="1" applyFill="1" applyProtection="1"/>
    <xf numFmtId="0" fontId="2" fillId="2" borderId="0" xfId="0" applyFont="1" applyFill="1" applyBorder="1" applyAlignment="1" applyProtection="1">
      <alignment horizontal="left"/>
    </xf>
    <xf numFmtId="49" fontId="9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/>
    <xf numFmtId="0" fontId="27" fillId="2" borderId="0" xfId="0" applyFont="1" applyFill="1" applyBorder="1" applyProtection="1"/>
    <xf numFmtId="0" fontId="27" fillId="2" borderId="13" xfId="0" applyFont="1" applyFill="1" applyBorder="1" applyProtection="1"/>
    <xf numFmtId="0" fontId="27" fillId="2" borderId="0" xfId="0" applyFont="1" applyFill="1" applyProtection="1"/>
    <xf numFmtId="0" fontId="27" fillId="2" borderId="14" xfId="0" applyFont="1" applyFill="1" applyBorder="1" applyProtection="1"/>
    <xf numFmtId="0" fontId="27" fillId="3" borderId="17" xfId="0" applyFont="1" applyFill="1" applyBorder="1" applyAlignment="1" applyProtection="1">
      <alignment horizont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7" fillId="3" borderId="17" xfId="0" applyFont="1" applyFill="1" applyBorder="1" applyAlignment="1" applyProtection="1">
      <alignment horizontal="center"/>
      <protection locked="0"/>
    </xf>
    <xf numFmtId="11" fontId="27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right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1" fontId="30" fillId="2" borderId="18" xfId="0" applyNumberFormat="1" applyFont="1" applyFill="1" applyBorder="1" applyAlignment="1" applyProtection="1">
      <alignment horizontal="center"/>
    </xf>
    <xf numFmtId="0" fontId="30" fillId="2" borderId="19" xfId="0" applyFont="1" applyFill="1" applyBorder="1" applyAlignment="1" applyProtection="1">
      <alignment horizontal="center"/>
    </xf>
    <xf numFmtId="0" fontId="30" fillId="2" borderId="20" xfId="0" applyFont="1" applyFill="1" applyBorder="1" applyAlignment="1" applyProtection="1">
      <alignment horizontal="center"/>
    </xf>
    <xf numFmtId="11" fontId="7" fillId="2" borderId="18" xfId="0" applyNumberFormat="1" applyFont="1" applyFill="1" applyBorder="1" applyAlignment="1" applyProtection="1">
      <alignment horizontal="center"/>
    </xf>
    <xf numFmtId="11" fontId="7" fillId="2" borderId="19" xfId="0" applyNumberFormat="1" applyFont="1" applyFill="1" applyBorder="1" applyAlignment="1" applyProtection="1">
      <alignment horizontal="center"/>
    </xf>
    <xf numFmtId="11" fontId="7" fillId="2" borderId="20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7" fillId="3" borderId="18" xfId="0" applyFont="1" applyFill="1" applyBorder="1" applyAlignment="1" applyProtection="1">
      <alignment horizontal="center"/>
      <protection locked="0"/>
    </xf>
    <xf numFmtId="0" fontId="27" fillId="3" borderId="19" xfId="0" applyFont="1" applyFill="1" applyBorder="1" applyAlignment="1" applyProtection="1">
      <alignment horizontal="center"/>
      <protection locked="0"/>
    </xf>
    <xf numFmtId="0" fontId="27" fillId="3" borderId="20" xfId="0" applyFont="1" applyFill="1" applyBorder="1" applyAlignment="1" applyProtection="1">
      <alignment horizontal="center"/>
      <protection locked="0"/>
    </xf>
    <xf numFmtId="0" fontId="27" fillId="3" borderId="24" xfId="0" applyFont="1" applyFill="1" applyBorder="1" applyAlignment="1" applyProtection="1">
      <alignment horizontal="left" vertical="top" wrapText="1"/>
      <protection locked="0"/>
    </xf>
    <xf numFmtId="0" fontId="27" fillId="3" borderId="25" xfId="0" applyFont="1" applyFill="1" applyBorder="1" applyAlignment="1" applyProtection="1">
      <alignment horizontal="left" vertical="top" wrapText="1"/>
      <protection locked="0"/>
    </xf>
    <xf numFmtId="0" fontId="27" fillId="3" borderId="26" xfId="0" applyFont="1" applyFill="1" applyBorder="1" applyAlignment="1" applyProtection="1">
      <alignment horizontal="left" vertical="top" wrapText="1"/>
      <protection locked="0"/>
    </xf>
    <xf numFmtId="0" fontId="27" fillId="3" borderId="27" xfId="0" applyFont="1" applyFill="1" applyBorder="1" applyAlignment="1" applyProtection="1">
      <alignment horizontal="left" vertical="top" wrapText="1"/>
      <protection locked="0"/>
    </xf>
    <xf numFmtId="0" fontId="27" fillId="3" borderId="28" xfId="0" applyFont="1" applyFill="1" applyBorder="1" applyAlignment="1" applyProtection="1">
      <alignment horizontal="left" vertical="top" wrapText="1"/>
      <protection locked="0"/>
    </xf>
    <xf numFmtId="0" fontId="27" fillId="3" borderId="29" xfId="0" applyFont="1" applyFill="1" applyBorder="1" applyAlignment="1" applyProtection="1">
      <alignment horizontal="left" vertical="top" wrapText="1"/>
      <protection locked="0"/>
    </xf>
    <xf numFmtId="3" fontId="27" fillId="3" borderId="18" xfId="0" applyNumberFormat="1" applyFont="1" applyFill="1" applyBorder="1" applyAlignment="1" applyProtection="1">
      <alignment horizontal="center"/>
      <protection locked="0"/>
    </xf>
    <xf numFmtId="3" fontId="27" fillId="3" borderId="19" xfId="0" applyNumberFormat="1" applyFont="1" applyFill="1" applyBorder="1" applyAlignment="1" applyProtection="1">
      <alignment horizontal="center"/>
      <protection locked="0"/>
    </xf>
    <xf numFmtId="3" fontId="27" fillId="3" borderId="20" xfId="0" applyNumberFormat="1" applyFont="1" applyFill="1" applyBorder="1" applyAlignment="1" applyProtection="1">
      <alignment horizontal="center"/>
      <protection locked="0"/>
    </xf>
    <xf numFmtId="0" fontId="27" fillId="3" borderId="21" xfId="0" applyFont="1" applyFill="1" applyBorder="1" applyAlignment="1" applyProtection="1">
      <alignment horizontal="center"/>
      <protection locked="0"/>
    </xf>
    <xf numFmtId="0" fontId="27" fillId="3" borderId="22" xfId="0" applyFont="1" applyFill="1" applyBorder="1" applyAlignment="1" applyProtection="1">
      <alignment horizontal="center"/>
      <protection locked="0"/>
    </xf>
    <xf numFmtId="0" fontId="27" fillId="3" borderId="2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27" fillId="3" borderId="18" xfId="0" applyFont="1" applyFill="1" applyBorder="1" applyAlignment="1" applyProtection="1">
      <alignment horizontal="left"/>
      <protection locked="0"/>
    </xf>
    <xf numFmtId="0" fontId="27" fillId="3" borderId="19" xfId="0" applyFont="1" applyFill="1" applyBorder="1" applyAlignment="1" applyProtection="1">
      <alignment horizontal="left"/>
      <protection locked="0"/>
    </xf>
    <xf numFmtId="0" fontId="27" fillId="3" borderId="20" xfId="0" applyFont="1" applyFill="1" applyBorder="1" applyAlignment="1" applyProtection="1">
      <alignment horizontal="left"/>
      <protection locked="0"/>
    </xf>
    <xf numFmtId="0" fontId="27" fillId="3" borderId="18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0" fontId="27" fillId="3" borderId="2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14" fillId="3" borderId="30" xfId="0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left" vertical="center" wrapText="1"/>
      <protection locked="0"/>
    </xf>
    <xf numFmtId="0" fontId="21" fillId="3" borderId="31" xfId="0" applyFont="1" applyFill="1" applyBorder="1" applyAlignment="1" applyProtection="1">
      <alignment horizontal="left" vertical="center" wrapText="1"/>
      <protection locked="0"/>
    </xf>
    <xf numFmtId="0" fontId="21" fillId="3" borderId="3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2" fontId="27" fillId="3" borderId="18" xfId="0" applyNumberFormat="1" applyFont="1" applyFill="1" applyBorder="1" applyAlignment="1" applyProtection="1">
      <alignment horizontal="center" vertical="center"/>
      <protection locked="0"/>
    </xf>
    <xf numFmtId="2" fontId="27" fillId="3" borderId="19" xfId="0" applyNumberFormat="1" applyFont="1" applyFill="1" applyBorder="1" applyAlignment="1" applyProtection="1">
      <alignment horizontal="center" vertical="center"/>
      <protection locked="0"/>
    </xf>
    <xf numFmtId="2" fontId="27" fillId="3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top" wrapText="1"/>
    </xf>
    <xf numFmtId="164" fontId="3" fillId="3" borderId="18" xfId="0" applyNumberFormat="1" applyFont="1" applyFill="1" applyBorder="1" applyAlignment="1" applyProtection="1">
      <alignment horizontal="center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</xf>
    <xf numFmtId="0" fontId="27" fillId="2" borderId="34" xfId="0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Protection="1"/>
    <xf numFmtId="49" fontId="9" fillId="2" borderId="35" xfId="0" applyNumberFormat="1" applyFont="1" applyFill="1" applyBorder="1" applyProtection="1"/>
    <xf numFmtId="49" fontId="13" fillId="2" borderId="36" xfId="0" applyNumberFormat="1" applyFont="1" applyFill="1" applyBorder="1" applyProtection="1"/>
    <xf numFmtId="49" fontId="9" fillId="2" borderId="36" xfId="0" applyNumberFormat="1" applyFont="1" applyFill="1" applyBorder="1" applyProtection="1"/>
    <xf numFmtId="49" fontId="9" fillId="2" borderId="36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17" fillId="2" borderId="0" xfId="0" applyFont="1" applyFill="1" applyProtection="1"/>
    <xf numFmtId="0" fontId="26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0" fontId="3" fillId="2" borderId="37" xfId="0" applyFont="1" applyFill="1" applyBorder="1" applyProtection="1"/>
    <xf numFmtId="0" fontId="14" fillId="2" borderId="37" xfId="0" applyFont="1" applyFill="1" applyBorder="1" applyProtection="1"/>
    <xf numFmtId="0" fontId="3" fillId="2" borderId="37" xfId="0" applyFont="1" applyFill="1" applyBorder="1" applyAlignment="1" applyProtection="1">
      <alignment horizontal="left"/>
    </xf>
    <xf numFmtId="0" fontId="26" fillId="2" borderId="37" xfId="0" applyFont="1" applyFill="1" applyBorder="1" applyProtection="1"/>
    <xf numFmtId="0" fontId="27" fillId="2" borderId="37" xfId="0" applyFont="1" applyFill="1" applyBorder="1" applyProtection="1"/>
    <xf numFmtId="0" fontId="31" fillId="2" borderId="37" xfId="0" applyFont="1" applyFill="1" applyBorder="1" applyAlignment="1" applyProtection="1"/>
    <xf numFmtId="0" fontId="3" fillId="2" borderId="38" xfId="0" applyFont="1" applyFill="1" applyBorder="1" applyProtection="1"/>
    <xf numFmtId="0" fontId="3" fillId="2" borderId="39" xfId="0" applyFont="1" applyFill="1" applyBorder="1" applyProtection="1"/>
    <xf numFmtId="0" fontId="3" fillId="2" borderId="40" xfId="0" applyFont="1" applyFill="1" applyBorder="1" applyProtection="1"/>
    <xf numFmtId="0" fontId="3" fillId="2" borderId="41" xfId="0" applyFont="1" applyFill="1" applyBorder="1" applyProtection="1"/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left" vertical="center"/>
    </xf>
    <xf numFmtId="0" fontId="2" fillId="4" borderId="44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/>
    <xf numFmtId="0" fontId="23" fillId="2" borderId="39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/>
    <xf numFmtId="0" fontId="11" fillId="2" borderId="0" xfId="0" applyFont="1" applyFill="1" applyBorder="1" applyAlignment="1" applyProtection="1"/>
    <xf numFmtId="0" fontId="17" fillId="2" borderId="33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49" fontId="9" fillId="2" borderId="39" xfId="0" applyNumberFormat="1" applyFont="1" applyFill="1" applyBorder="1" applyProtection="1"/>
    <xf numFmtId="0" fontId="8" fillId="5" borderId="38" xfId="0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 applyProtection="1">
      <alignment horizontal="center" vertical="center"/>
    </xf>
    <xf numFmtId="0" fontId="8" fillId="5" borderId="40" xfId="0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 applyProtection="1">
      <alignment horizontal="center" vertical="center"/>
    </xf>
    <xf numFmtId="0" fontId="8" fillId="5" borderId="4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94"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51954</xdr:colOff>
      <xdr:row>142</xdr:row>
      <xdr:rowOff>164523</xdr:rowOff>
    </xdr:from>
    <xdr:to>
      <xdr:col>42</xdr:col>
      <xdr:colOff>102763</xdr:colOff>
      <xdr:row>145</xdr:row>
      <xdr:rowOff>0</xdr:rowOff>
    </xdr:to>
    <xdr:sp macro="" textlink="">
      <xdr:nvSpPr>
        <xdr:cNvPr id="2" name="Ellipse 1"/>
        <xdr:cNvSpPr/>
      </xdr:nvSpPr>
      <xdr:spPr>
        <a:xfrm>
          <a:off x="6572249" y="18729614"/>
          <a:ext cx="518400" cy="519545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rgbClr val="92D05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9"/>
  <sheetViews>
    <sheetView showGridLines="0" tabSelected="1" zoomScale="106" zoomScaleNormal="106" zoomScaleSheetLayoutView="100" zoomScalePageLayoutView="130" workbookViewId="0">
      <selection activeCell="K21" sqref="K21:T21"/>
    </sheetView>
  </sheetViews>
  <sheetFormatPr baseColWidth="10" defaultColWidth="2.28515625" defaultRowHeight="15" x14ac:dyDescent="0.25"/>
  <cols>
    <col min="1" max="1" width="5.28515625" style="73" customWidth="1"/>
    <col min="2" max="2" width="2.28515625" style="39"/>
    <col min="3" max="3" width="2.28515625" style="39" customWidth="1"/>
    <col min="4" max="6" width="2.28515625" style="39"/>
    <col min="7" max="7" width="2.28515625" style="39" customWidth="1"/>
    <col min="8" max="20" width="2.28515625" style="39"/>
    <col min="21" max="21" width="2.7109375" style="39" bestFit="1" customWidth="1"/>
    <col min="22" max="24" width="2.28515625" style="39"/>
    <col min="25" max="25" width="2.28515625" style="39" customWidth="1"/>
    <col min="26" max="31" width="2.28515625" style="39"/>
    <col min="32" max="34" width="2.7109375" style="39" bestFit="1" customWidth="1"/>
    <col min="35" max="43" width="2.28515625" style="39"/>
    <col min="44" max="44" width="2.85546875" style="39" bestFit="1" customWidth="1"/>
    <col min="45" max="45" width="4" style="39" customWidth="1"/>
    <col min="46" max="16384" width="2.28515625" style="39"/>
  </cols>
  <sheetData>
    <row r="1" spans="1:47" ht="15" customHeight="1" x14ac:dyDescent="0.25">
      <c r="A1" s="153"/>
      <c r="B1" s="186" t="s">
        <v>344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8"/>
      <c r="AT1" s="165"/>
    </row>
    <row r="2" spans="1:47" s="40" customFormat="1" ht="18.75" x14ac:dyDescent="0.3">
      <c r="A2" s="154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1"/>
      <c r="AT2" s="166"/>
    </row>
    <row r="3" spans="1:47" ht="2.25" customHeight="1" x14ac:dyDescent="0.25">
      <c r="A3" s="15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165"/>
    </row>
    <row r="4" spans="1:47" x14ac:dyDescent="0.25">
      <c r="A4" s="155"/>
      <c r="B4" s="54"/>
      <c r="C4" s="69" t="s">
        <v>343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165"/>
    </row>
    <row r="5" spans="1:47" x14ac:dyDescent="0.25">
      <c r="A5" s="155"/>
      <c r="B5" s="54"/>
      <c r="C5" s="159" t="s">
        <v>345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165"/>
    </row>
    <row r="6" spans="1:47" x14ac:dyDescent="0.25">
      <c r="A6" s="155"/>
      <c r="B6" s="54"/>
      <c r="C6" s="159" t="s">
        <v>347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165"/>
    </row>
    <row r="7" spans="1:47" x14ac:dyDescent="0.25">
      <c r="A7" s="155"/>
      <c r="B7" s="54"/>
      <c r="C7" s="159" t="s">
        <v>346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165"/>
    </row>
    <row r="8" spans="1:47" ht="2.25" customHeight="1" x14ac:dyDescent="0.25">
      <c r="A8" s="15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165"/>
    </row>
    <row r="9" spans="1:47" x14ac:dyDescent="0.25">
      <c r="A9" s="155"/>
      <c r="B9" s="54"/>
      <c r="C9" s="161" t="s">
        <v>112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165"/>
    </row>
    <row r="10" spans="1:47" x14ac:dyDescent="0.25">
      <c r="A10" s="155"/>
      <c r="B10" s="54"/>
      <c r="C10" s="161" t="s">
        <v>348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165"/>
    </row>
    <row r="11" spans="1:47" ht="2.25" customHeight="1" x14ac:dyDescent="0.25">
      <c r="A11" s="1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165"/>
    </row>
    <row r="12" spans="1:47" x14ac:dyDescent="0.25">
      <c r="A12" s="155"/>
      <c r="B12" s="54"/>
      <c r="C12" s="160" t="s">
        <v>113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165"/>
    </row>
    <row r="13" spans="1:47" ht="3" customHeight="1" x14ac:dyDescent="0.25">
      <c r="A13" s="155"/>
      <c r="B13" s="8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38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65"/>
    </row>
    <row r="14" spans="1:47" ht="24" customHeight="1" x14ac:dyDescent="0.25">
      <c r="A14" s="155"/>
      <c r="B14" s="157"/>
      <c r="C14" s="175" t="str">
        <f ca="1">MID(CELL("Dateiname",A1),SEARCH("[",CELL("Dateiname",A1),1)+1,SEARCH("]",CELL("Dateiname",A1),1)-SEARCH("[",CELL("Dateiname",A1),1)-1)</f>
        <v>Formblatt zur Abfallerhebung f. Filter.xlsx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7"/>
      <c r="AR14" s="157"/>
      <c r="AS14" s="157"/>
      <c r="AT14" s="165"/>
    </row>
    <row r="15" spans="1:47" ht="3" customHeight="1" x14ac:dyDescent="0.25">
      <c r="A15" s="155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7"/>
      <c r="AS15" s="157"/>
      <c r="AT15" s="165"/>
    </row>
    <row r="16" spans="1:47" ht="13.5" customHeight="1" x14ac:dyDescent="0.25">
      <c r="A16" s="155"/>
      <c r="B16" s="38"/>
      <c r="C16" s="162" t="s">
        <v>32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70"/>
      <c r="AU16" s="38"/>
    </row>
    <row r="17" spans="1:46" ht="3" customHeight="1" x14ac:dyDescent="0.25">
      <c r="A17" s="155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165"/>
    </row>
    <row r="18" spans="1:46" ht="3" customHeight="1" x14ac:dyDescent="0.25">
      <c r="A18" s="155"/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3"/>
      <c r="AT18" s="165"/>
    </row>
    <row r="19" spans="1:46" ht="18.75" x14ac:dyDescent="0.25">
      <c r="A19" s="155" t="s">
        <v>33</v>
      </c>
      <c r="B19" s="151" t="s">
        <v>253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38"/>
      <c r="AT19" s="165"/>
    </row>
    <row r="20" spans="1:46" ht="10.5" customHeight="1" x14ac:dyDescent="0.25">
      <c r="A20" s="155"/>
      <c r="B20" s="3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38"/>
      <c r="AT20" s="165"/>
    </row>
    <row r="21" spans="1:46" ht="15.75" x14ac:dyDescent="0.25">
      <c r="A21" s="155" t="s">
        <v>300</v>
      </c>
      <c r="B21" s="38"/>
      <c r="C21" s="42" t="s">
        <v>341</v>
      </c>
      <c r="D21" s="38"/>
      <c r="E21" s="38"/>
      <c r="F21" s="38"/>
      <c r="G21" s="38"/>
      <c r="H21" s="38"/>
      <c r="I21" s="38"/>
      <c r="J21" s="38"/>
      <c r="K21" s="105"/>
      <c r="L21" s="106"/>
      <c r="M21" s="106"/>
      <c r="N21" s="106"/>
      <c r="O21" s="106"/>
      <c r="P21" s="106"/>
      <c r="Q21" s="106"/>
      <c r="R21" s="106"/>
      <c r="S21" s="106"/>
      <c r="T21" s="107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41"/>
      <c r="AS21" s="38"/>
      <c r="AT21" s="165"/>
    </row>
    <row r="22" spans="1:46" ht="9" customHeight="1" x14ac:dyDescent="0.25">
      <c r="A22" s="155"/>
      <c r="B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38"/>
      <c r="AT22" s="165"/>
    </row>
    <row r="23" spans="1:46" ht="18" customHeight="1" x14ac:dyDescent="0.25">
      <c r="A23" s="155" t="s">
        <v>34</v>
      </c>
      <c r="B23" s="38"/>
      <c r="C23" s="42" t="s">
        <v>254</v>
      </c>
      <c r="D23" s="42"/>
      <c r="E23" s="38"/>
      <c r="F23" s="38"/>
      <c r="G23" s="38"/>
      <c r="H23" s="38"/>
      <c r="I23" s="43"/>
      <c r="J23" s="43"/>
      <c r="K23" s="105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7"/>
      <c r="AR23" s="41"/>
      <c r="AS23" s="38"/>
      <c r="AT23" s="165"/>
    </row>
    <row r="24" spans="1:46" ht="6.75" customHeight="1" x14ac:dyDescent="0.25">
      <c r="A24" s="155"/>
      <c r="B24" s="38"/>
      <c r="C24" s="42"/>
      <c r="D24" s="42"/>
      <c r="E24" s="38"/>
      <c r="F24" s="38"/>
      <c r="G24" s="38"/>
      <c r="H24" s="38"/>
      <c r="I24" s="38"/>
      <c r="J24" s="38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1"/>
      <c r="AS24" s="38"/>
      <c r="AT24" s="165"/>
    </row>
    <row r="25" spans="1:46" ht="18" customHeight="1" x14ac:dyDescent="0.25">
      <c r="A25" s="155" t="s">
        <v>35</v>
      </c>
      <c r="B25" s="38"/>
      <c r="C25" s="42" t="s">
        <v>258</v>
      </c>
      <c r="D25" s="42"/>
      <c r="E25" s="38"/>
      <c r="F25" s="38"/>
      <c r="G25" s="38"/>
      <c r="H25" s="38"/>
      <c r="I25" s="46"/>
      <c r="J25" s="4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7"/>
      <c r="AR25" s="41"/>
      <c r="AS25" s="38"/>
      <c r="AT25" s="165"/>
    </row>
    <row r="26" spans="1:46" ht="6.75" customHeight="1" x14ac:dyDescent="0.25">
      <c r="A26" s="15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38"/>
      <c r="AT26" s="165"/>
    </row>
    <row r="27" spans="1:46" ht="15" customHeight="1" x14ac:dyDescent="0.25">
      <c r="A27" s="155"/>
      <c r="C27" s="42" t="s">
        <v>259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38"/>
      <c r="AT27" s="165"/>
    </row>
    <row r="28" spans="1:46" ht="6.75" customHeight="1" x14ac:dyDescent="0.25">
      <c r="A28" s="15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38"/>
      <c r="AT28" s="165"/>
    </row>
    <row r="29" spans="1:46" ht="15" customHeight="1" x14ac:dyDescent="0.25">
      <c r="A29" s="155" t="s">
        <v>36</v>
      </c>
      <c r="B29" s="38"/>
      <c r="C29" s="105"/>
      <c r="D29" s="107"/>
      <c r="E29" s="38" t="s">
        <v>281</v>
      </c>
      <c r="G29" s="38"/>
      <c r="H29" s="38"/>
      <c r="I29" s="38"/>
      <c r="J29" s="38"/>
      <c r="M29" s="38" t="s">
        <v>288</v>
      </c>
      <c r="N29" s="38"/>
      <c r="O29" s="80"/>
      <c r="P29" s="38" t="s">
        <v>328</v>
      </c>
      <c r="Q29" s="38"/>
      <c r="V29" s="81"/>
      <c r="W29" s="39" t="s">
        <v>329</v>
      </c>
      <c r="X29" s="47"/>
      <c r="Y29" s="47"/>
      <c r="AB29" s="81"/>
      <c r="AC29" s="47" t="s">
        <v>261</v>
      </c>
      <c r="AD29" s="47"/>
      <c r="AE29" s="47"/>
      <c r="AF29" s="47"/>
      <c r="AM29" s="47"/>
      <c r="AN29" s="47"/>
      <c r="AO29" s="47"/>
      <c r="AP29" s="47"/>
      <c r="AQ29" s="47"/>
      <c r="AR29" s="47"/>
      <c r="AS29" s="38"/>
      <c r="AT29" s="165"/>
    </row>
    <row r="30" spans="1:46" ht="6.75" customHeight="1" x14ac:dyDescent="0.25">
      <c r="A30" s="155"/>
      <c r="B30" s="38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8"/>
      <c r="P30" s="49"/>
      <c r="Q30" s="49"/>
      <c r="R30" s="49"/>
      <c r="S30" s="49"/>
      <c r="T30" s="49"/>
      <c r="U30" s="50"/>
      <c r="V30" s="49"/>
      <c r="W30" s="51"/>
      <c r="X30" s="51"/>
      <c r="Y30" s="51"/>
      <c r="Z30" s="49"/>
      <c r="AA30" s="52"/>
      <c r="AB30" s="51"/>
      <c r="AC30" s="51"/>
      <c r="AD30" s="51"/>
      <c r="AE30" s="51"/>
      <c r="AF30" s="49"/>
      <c r="AG30" s="49"/>
      <c r="AH30" s="49"/>
      <c r="AI30" s="49"/>
      <c r="AJ30" s="49"/>
      <c r="AK30" s="49"/>
      <c r="AL30" s="49"/>
      <c r="AM30" s="51"/>
      <c r="AN30" s="51"/>
      <c r="AO30" s="51"/>
      <c r="AP30" s="51"/>
      <c r="AQ30" s="51"/>
      <c r="AR30" s="51"/>
      <c r="AS30" s="49"/>
      <c r="AT30" s="165"/>
    </row>
    <row r="31" spans="1:46" ht="6.75" customHeight="1" x14ac:dyDescent="0.25">
      <c r="A31" s="155"/>
      <c r="B31" s="38"/>
      <c r="C31" s="38"/>
      <c r="D31" s="38"/>
      <c r="E31" s="38"/>
      <c r="F31" s="38"/>
      <c r="G31" s="38"/>
      <c r="H31" s="38"/>
      <c r="I31" s="38"/>
      <c r="J31" s="38"/>
      <c r="M31" s="38"/>
      <c r="N31" s="38"/>
      <c r="O31" s="53"/>
      <c r="U31" s="38"/>
      <c r="V31" s="38"/>
      <c r="W31" s="38"/>
      <c r="X31" s="38"/>
      <c r="Y31" s="38"/>
      <c r="Z31" s="41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38"/>
      <c r="AT31" s="165"/>
    </row>
    <row r="32" spans="1:46" ht="15" customHeight="1" x14ac:dyDescent="0.25">
      <c r="A32" s="155" t="s">
        <v>37</v>
      </c>
      <c r="B32" s="38"/>
      <c r="C32" s="105"/>
      <c r="D32" s="107"/>
      <c r="E32" s="38" t="s">
        <v>282</v>
      </c>
      <c r="G32" s="38"/>
      <c r="H32" s="38"/>
      <c r="I32" s="38"/>
      <c r="J32" s="38"/>
      <c r="M32" s="38" t="s">
        <v>288</v>
      </c>
      <c r="N32" s="38"/>
      <c r="O32" s="80"/>
      <c r="P32" s="38" t="s">
        <v>262</v>
      </c>
      <c r="Y32" s="80"/>
      <c r="Z32" s="39" t="s">
        <v>260</v>
      </c>
      <c r="AD32" s="47"/>
      <c r="AE32" s="47"/>
      <c r="AM32" s="47"/>
      <c r="AN32" s="47"/>
      <c r="AO32" s="47"/>
      <c r="AP32" s="47"/>
      <c r="AQ32" s="47"/>
      <c r="AR32" s="47"/>
      <c r="AS32" s="38"/>
      <c r="AT32" s="165"/>
    </row>
    <row r="33" spans="1:46" ht="2.25" customHeight="1" x14ac:dyDescent="0.25">
      <c r="A33" s="155"/>
      <c r="B33" s="38"/>
      <c r="C33" s="44"/>
      <c r="D33" s="44"/>
      <c r="E33" s="38"/>
      <c r="G33" s="38"/>
      <c r="H33" s="38"/>
      <c r="I33" s="38"/>
      <c r="J33" s="38"/>
      <c r="M33" s="38"/>
      <c r="N33" s="38"/>
      <c r="O33" s="53"/>
      <c r="U33" s="38"/>
      <c r="V33" s="38"/>
      <c r="W33" s="38"/>
      <c r="AF33" s="44"/>
      <c r="AK33" s="47"/>
      <c r="AL33" s="47"/>
      <c r="AM33" s="47"/>
      <c r="AN33" s="47"/>
      <c r="AO33" s="47"/>
      <c r="AP33" s="47"/>
      <c r="AQ33" s="47"/>
      <c r="AR33" s="47"/>
      <c r="AS33" s="38"/>
      <c r="AT33" s="165"/>
    </row>
    <row r="34" spans="1:46" ht="15" customHeight="1" x14ac:dyDescent="0.25">
      <c r="A34" s="155" t="s">
        <v>38</v>
      </c>
      <c r="B34" s="38"/>
      <c r="C34" s="44"/>
      <c r="D34" s="44"/>
      <c r="E34" s="38"/>
      <c r="G34" s="38"/>
      <c r="H34" s="38"/>
      <c r="I34" s="38"/>
      <c r="J34" s="38"/>
      <c r="M34" s="38" t="s">
        <v>287</v>
      </c>
      <c r="N34" s="38"/>
      <c r="O34" s="80"/>
      <c r="P34" s="38" t="s">
        <v>330</v>
      </c>
      <c r="Y34" s="80"/>
      <c r="Z34" s="39" t="s">
        <v>264</v>
      </c>
      <c r="AD34" s="47"/>
      <c r="AE34" s="47"/>
      <c r="AF34" s="47"/>
      <c r="AN34" s="47"/>
      <c r="AO34" s="47"/>
      <c r="AP34" s="47"/>
      <c r="AQ34" s="47"/>
      <c r="AR34" s="47"/>
      <c r="AS34" s="38"/>
      <c r="AT34" s="165"/>
    </row>
    <row r="35" spans="1:46" ht="6.75" customHeight="1" x14ac:dyDescent="0.25">
      <c r="A35" s="155"/>
      <c r="B35" s="3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48"/>
      <c r="Z35" s="49"/>
      <c r="AA35" s="49"/>
      <c r="AB35" s="49"/>
      <c r="AC35" s="49"/>
      <c r="AD35" s="51"/>
      <c r="AE35" s="51"/>
      <c r="AF35" s="51"/>
      <c r="AG35" s="49"/>
      <c r="AH35" s="49"/>
      <c r="AI35" s="49"/>
      <c r="AJ35" s="49"/>
      <c r="AK35" s="49"/>
      <c r="AL35" s="49"/>
      <c r="AM35" s="49"/>
      <c r="AN35" s="51"/>
      <c r="AO35" s="51"/>
      <c r="AP35" s="51"/>
      <c r="AQ35" s="51"/>
      <c r="AR35" s="51"/>
      <c r="AS35" s="49"/>
      <c r="AT35" s="165"/>
    </row>
    <row r="36" spans="1:46" ht="6.75" customHeight="1" x14ac:dyDescent="0.25">
      <c r="A36" s="155"/>
      <c r="B36" s="38"/>
      <c r="O36" s="53"/>
      <c r="U36" s="38"/>
      <c r="V36" s="38"/>
      <c r="W36" s="38"/>
      <c r="AF36" s="44"/>
      <c r="AK36" s="47"/>
      <c r="AL36" s="47"/>
      <c r="AM36" s="47"/>
      <c r="AN36" s="47"/>
      <c r="AO36" s="47"/>
      <c r="AP36" s="47"/>
      <c r="AQ36" s="47"/>
      <c r="AR36" s="47"/>
      <c r="AS36" s="38"/>
      <c r="AT36" s="165"/>
    </row>
    <row r="37" spans="1:46" ht="15" customHeight="1" x14ac:dyDescent="0.25">
      <c r="A37" s="155" t="s">
        <v>39</v>
      </c>
      <c r="B37" s="38"/>
      <c r="C37" s="105"/>
      <c r="D37" s="107"/>
      <c r="E37" s="38" t="s">
        <v>283</v>
      </c>
      <c r="G37" s="38"/>
      <c r="H37" s="38"/>
      <c r="I37" s="38"/>
      <c r="J37" s="38"/>
      <c r="K37" s="38"/>
      <c r="L37" s="38"/>
      <c r="M37" s="38" t="s">
        <v>288</v>
      </c>
      <c r="N37" s="38"/>
      <c r="O37" s="80"/>
      <c r="P37" s="38" t="s">
        <v>262</v>
      </c>
      <c r="Y37" s="80"/>
      <c r="Z37" s="38" t="s">
        <v>265</v>
      </c>
      <c r="AO37" s="47"/>
      <c r="AP37" s="47"/>
      <c r="AQ37" s="47"/>
      <c r="AR37" s="47"/>
      <c r="AS37" s="38"/>
      <c r="AT37" s="165"/>
    </row>
    <row r="38" spans="1:46" ht="3" customHeight="1" x14ac:dyDescent="0.25">
      <c r="A38" s="155"/>
      <c r="B38" s="38"/>
      <c r="C38" s="44"/>
      <c r="D38" s="44"/>
      <c r="E38" s="38"/>
      <c r="G38" s="38"/>
      <c r="H38" s="38"/>
      <c r="I38" s="38"/>
      <c r="J38" s="38"/>
      <c r="K38" s="38"/>
      <c r="L38" s="38"/>
      <c r="M38" s="38"/>
      <c r="N38" s="38"/>
      <c r="O38" s="53"/>
      <c r="U38" s="38"/>
      <c r="V38" s="38"/>
      <c r="W38" s="38"/>
      <c r="AF38" s="44"/>
      <c r="AK38" s="47"/>
      <c r="AL38" s="47"/>
      <c r="AM38" s="47"/>
      <c r="AN38" s="47"/>
      <c r="AO38" s="47"/>
      <c r="AP38" s="47"/>
      <c r="AQ38" s="47"/>
      <c r="AR38" s="47"/>
      <c r="AS38" s="38"/>
      <c r="AT38" s="165"/>
    </row>
    <row r="39" spans="1:46" ht="15" customHeight="1" x14ac:dyDescent="0.25">
      <c r="A39" s="155" t="s">
        <v>40</v>
      </c>
      <c r="B39" s="38"/>
      <c r="C39" s="44"/>
      <c r="D39" s="44"/>
      <c r="E39" s="38"/>
      <c r="G39" s="38"/>
      <c r="H39" s="38"/>
      <c r="I39" s="38"/>
      <c r="J39" s="38"/>
      <c r="K39" s="38"/>
      <c r="L39" s="38"/>
      <c r="M39" s="38" t="s">
        <v>287</v>
      </c>
      <c r="N39" s="38"/>
      <c r="O39" s="80"/>
      <c r="P39" s="38" t="s">
        <v>264</v>
      </c>
      <c r="AO39" s="47"/>
      <c r="AP39" s="47"/>
      <c r="AQ39" s="47"/>
      <c r="AR39" s="47"/>
      <c r="AS39" s="38"/>
      <c r="AT39" s="165"/>
    </row>
    <row r="40" spans="1:46" ht="6.75" customHeight="1" x14ac:dyDescent="0.25">
      <c r="A40" s="155"/>
      <c r="B40" s="38"/>
      <c r="C40" s="48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1"/>
      <c r="AP40" s="51"/>
      <c r="AQ40" s="51"/>
      <c r="AR40" s="51"/>
      <c r="AS40" s="49"/>
      <c r="AT40" s="165"/>
    </row>
    <row r="41" spans="1:46" ht="6.75" customHeight="1" x14ac:dyDescent="0.25">
      <c r="A41" s="155"/>
      <c r="B41" s="38"/>
      <c r="C41" s="44"/>
      <c r="D41" s="44"/>
      <c r="E41" s="38"/>
      <c r="G41" s="38"/>
      <c r="H41" s="38"/>
      <c r="I41" s="38"/>
      <c r="J41" s="38"/>
      <c r="K41" s="38"/>
      <c r="L41" s="38"/>
      <c r="M41" s="38"/>
      <c r="N41" s="38"/>
      <c r="O41" s="53"/>
      <c r="U41" s="38"/>
      <c r="V41" s="38"/>
      <c r="W41" s="38"/>
      <c r="AF41" s="44"/>
      <c r="AK41" s="47"/>
      <c r="AL41" s="47"/>
      <c r="AM41" s="47"/>
      <c r="AN41" s="47"/>
      <c r="AO41" s="47"/>
      <c r="AP41" s="47"/>
      <c r="AQ41" s="47"/>
      <c r="AR41" s="47"/>
      <c r="AS41" s="38"/>
      <c r="AT41" s="165"/>
    </row>
    <row r="42" spans="1:46" ht="15" customHeight="1" x14ac:dyDescent="0.25">
      <c r="A42" s="155" t="s">
        <v>41</v>
      </c>
      <c r="B42" s="38"/>
      <c r="C42" s="105"/>
      <c r="D42" s="107"/>
      <c r="E42" s="38" t="s">
        <v>284</v>
      </c>
      <c r="G42" s="38"/>
      <c r="H42" s="38"/>
      <c r="I42" s="38"/>
      <c r="J42" s="38"/>
      <c r="K42" s="38"/>
      <c r="L42" s="38"/>
      <c r="M42" s="38" t="s">
        <v>287</v>
      </c>
      <c r="N42" s="38"/>
      <c r="O42" s="80"/>
      <c r="P42" s="38" t="s">
        <v>262</v>
      </c>
      <c r="Y42" s="80"/>
      <c r="Z42" s="38" t="s">
        <v>265</v>
      </c>
      <c r="AN42" s="47"/>
      <c r="AO42" s="47"/>
      <c r="AP42" s="47"/>
      <c r="AQ42" s="47"/>
      <c r="AR42" s="47"/>
      <c r="AS42" s="38"/>
      <c r="AT42" s="165"/>
    </row>
    <row r="43" spans="1:46" ht="3" customHeight="1" x14ac:dyDescent="0.25">
      <c r="A43" s="155"/>
      <c r="B43" s="38"/>
      <c r="C43" s="44"/>
      <c r="D43" s="44"/>
      <c r="E43" s="38"/>
      <c r="G43" s="38"/>
      <c r="H43" s="38"/>
      <c r="I43" s="38"/>
      <c r="J43" s="38"/>
      <c r="K43" s="38"/>
      <c r="L43" s="38"/>
      <c r="M43" s="38"/>
      <c r="N43" s="38"/>
      <c r="O43" s="53"/>
      <c r="U43" s="38"/>
      <c r="V43" s="38"/>
      <c r="W43" s="38"/>
      <c r="AF43" s="38"/>
      <c r="AG43" s="38"/>
      <c r="AN43" s="47"/>
      <c r="AO43" s="47"/>
      <c r="AP43" s="47"/>
      <c r="AQ43" s="47"/>
      <c r="AR43" s="47"/>
      <c r="AS43" s="38"/>
      <c r="AT43" s="165"/>
    </row>
    <row r="44" spans="1:46" ht="15" customHeight="1" x14ac:dyDescent="0.25">
      <c r="A44" s="155" t="s">
        <v>301</v>
      </c>
      <c r="B44" s="38"/>
      <c r="C44" s="44"/>
      <c r="D44" s="44"/>
      <c r="E44" s="38"/>
      <c r="G44" s="38"/>
      <c r="H44" s="38"/>
      <c r="I44" s="38"/>
      <c r="J44" s="38"/>
      <c r="K44" s="38"/>
      <c r="L44" s="38"/>
      <c r="M44" s="38"/>
      <c r="N44" s="38"/>
      <c r="O44" s="80"/>
      <c r="P44" s="38" t="s">
        <v>267</v>
      </c>
      <c r="Y44" s="80"/>
      <c r="Z44" s="38" t="s">
        <v>268</v>
      </c>
      <c r="AE44" s="80"/>
      <c r="AF44" s="38" t="s">
        <v>269</v>
      </c>
      <c r="AN44" s="47"/>
      <c r="AO44" s="47"/>
      <c r="AP44" s="47"/>
      <c r="AQ44" s="47"/>
      <c r="AR44" s="47"/>
      <c r="AS44" s="38"/>
      <c r="AT44" s="165"/>
    </row>
    <row r="45" spans="1:46" ht="3" customHeight="1" x14ac:dyDescent="0.25">
      <c r="A45" s="155"/>
      <c r="B45" s="38"/>
      <c r="C45" s="44"/>
      <c r="D45" s="44"/>
      <c r="E45" s="38"/>
      <c r="G45" s="38"/>
      <c r="H45" s="38"/>
      <c r="I45" s="38"/>
      <c r="J45" s="38"/>
      <c r="K45" s="38"/>
      <c r="L45" s="38"/>
      <c r="M45" s="38"/>
      <c r="N45" s="38"/>
      <c r="O45" s="53"/>
      <c r="U45" s="38"/>
      <c r="AD45" s="44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38"/>
      <c r="AT45" s="165"/>
    </row>
    <row r="46" spans="1:46" ht="15" customHeight="1" x14ac:dyDescent="0.25">
      <c r="A46" s="155" t="s">
        <v>302</v>
      </c>
      <c r="B46" s="38"/>
      <c r="C46" s="44"/>
      <c r="D46" s="44"/>
      <c r="E46" s="38"/>
      <c r="G46" s="38"/>
      <c r="H46" s="38"/>
      <c r="I46" s="38"/>
      <c r="J46" s="38"/>
      <c r="K46" s="38"/>
      <c r="L46" s="38"/>
      <c r="M46" s="38"/>
      <c r="N46" s="38"/>
      <c r="O46" s="80"/>
      <c r="P46" s="38" t="s">
        <v>271</v>
      </c>
      <c r="W46" s="44"/>
      <c r="Y46" s="80"/>
      <c r="Z46" s="38" t="s">
        <v>270</v>
      </c>
      <c r="AE46" s="47"/>
      <c r="AF46" s="47"/>
      <c r="AN46" s="47"/>
      <c r="AO46" s="47"/>
      <c r="AP46" s="47"/>
      <c r="AQ46" s="47"/>
      <c r="AR46" s="47"/>
      <c r="AS46" s="38"/>
      <c r="AT46" s="165"/>
    </row>
    <row r="47" spans="1:46" ht="6.75" customHeight="1" x14ac:dyDescent="0.25">
      <c r="A47" s="155"/>
      <c r="B47" s="38"/>
      <c r="C47" s="4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8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8"/>
      <c r="AE47" s="49"/>
      <c r="AF47" s="49"/>
      <c r="AG47" s="49"/>
      <c r="AH47" s="49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49"/>
      <c r="AT47" s="165"/>
    </row>
    <row r="48" spans="1:46" ht="6.75" customHeight="1" x14ac:dyDescent="0.25">
      <c r="A48" s="155"/>
      <c r="B48" s="38"/>
      <c r="L48" s="38"/>
      <c r="M48" s="38"/>
      <c r="N48" s="38"/>
      <c r="O48" s="53"/>
      <c r="U48" s="38"/>
      <c r="V48" s="38"/>
      <c r="W48" s="38"/>
      <c r="AD48" s="44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38"/>
      <c r="AT48" s="165"/>
    </row>
    <row r="49" spans="1:46" ht="15" customHeight="1" x14ac:dyDescent="0.25">
      <c r="A49" s="155" t="s">
        <v>303</v>
      </c>
      <c r="B49" s="38"/>
      <c r="C49" s="105"/>
      <c r="D49" s="107"/>
      <c r="E49" s="38" t="s">
        <v>285</v>
      </c>
      <c r="G49" s="38"/>
      <c r="H49" s="38"/>
      <c r="I49" s="38"/>
      <c r="J49" s="38"/>
      <c r="K49" s="38"/>
      <c r="L49" s="38"/>
      <c r="M49" s="38" t="s">
        <v>287</v>
      </c>
      <c r="N49" s="38"/>
      <c r="O49" s="80"/>
      <c r="P49" s="38" t="s">
        <v>272</v>
      </c>
      <c r="V49" s="80"/>
      <c r="W49" s="38" t="s">
        <v>273</v>
      </c>
      <c r="AE49" s="80"/>
      <c r="AF49" s="39" t="s">
        <v>264</v>
      </c>
      <c r="AJ49" s="47"/>
      <c r="AK49" s="47"/>
      <c r="AL49" s="47"/>
      <c r="AS49" s="38"/>
      <c r="AT49" s="165"/>
    </row>
    <row r="50" spans="1:46" ht="3" customHeight="1" x14ac:dyDescent="0.25">
      <c r="A50" s="155"/>
      <c r="B50" s="38"/>
      <c r="C50" s="44"/>
      <c r="D50" s="44"/>
      <c r="E50" s="38"/>
      <c r="G50" s="38"/>
      <c r="H50" s="38"/>
      <c r="I50" s="38"/>
      <c r="J50" s="38"/>
      <c r="K50" s="38"/>
      <c r="L50" s="38"/>
      <c r="M50" s="38"/>
      <c r="N50" s="38"/>
      <c r="O50" s="53"/>
      <c r="U50" s="38"/>
      <c r="V50" s="38"/>
      <c r="W50" s="38"/>
      <c r="AD50" s="44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38"/>
      <c r="AT50" s="165"/>
    </row>
    <row r="51" spans="1:46" ht="15" customHeight="1" x14ac:dyDescent="0.25">
      <c r="A51" s="155" t="s">
        <v>304</v>
      </c>
      <c r="B51" s="38"/>
      <c r="C51" s="44"/>
      <c r="D51" s="44"/>
      <c r="E51" s="38"/>
      <c r="G51" s="38"/>
      <c r="H51" s="38"/>
      <c r="I51" s="38"/>
      <c r="J51" s="38"/>
      <c r="K51" s="38"/>
      <c r="L51" s="38"/>
      <c r="M51" s="38"/>
      <c r="N51" s="38"/>
      <c r="O51" s="80"/>
      <c r="P51" s="39" t="s">
        <v>266</v>
      </c>
      <c r="W51" s="44"/>
      <c r="Y51" s="80"/>
      <c r="Z51" s="38" t="s">
        <v>262</v>
      </c>
      <c r="AB51" s="47"/>
      <c r="AC51" s="47"/>
      <c r="AD51" s="47"/>
      <c r="AE51" s="47"/>
      <c r="AF51" s="47"/>
      <c r="AG51" s="47"/>
      <c r="AO51" s="47"/>
      <c r="AP51" s="47"/>
      <c r="AQ51" s="47"/>
      <c r="AR51" s="47"/>
      <c r="AS51" s="38"/>
      <c r="AT51" s="165"/>
    </row>
    <row r="52" spans="1:46" ht="6.75" customHeight="1" x14ac:dyDescent="0.25">
      <c r="A52" s="155"/>
      <c r="B52" s="3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8"/>
      <c r="P52" s="49"/>
      <c r="Q52" s="49"/>
      <c r="R52" s="49"/>
      <c r="S52" s="49"/>
      <c r="T52" s="49"/>
      <c r="U52" s="49"/>
      <c r="V52" s="49"/>
      <c r="W52" s="48"/>
      <c r="X52" s="49"/>
      <c r="Y52" s="49"/>
      <c r="Z52" s="49"/>
      <c r="AA52" s="49"/>
      <c r="AB52" s="51"/>
      <c r="AC52" s="51"/>
      <c r="AD52" s="51"/>
      <c r="AE52" s="51"/>
      <c r="AF52" s="51"/>
      <c r="AG52" s="51"/>
      <c r="AH52" s="49"/>
      <c r="AI52" s="49"/>
      <c r="AJ52" s="49"/>
      <c r="AK52" s="49"/>
      <c r="AL52" s="49"/>
      <c r="AM52" s="49"/>
      <c r="AN52" s="49"/>
      <c r="AO52" s="51"/>
      <c r="AP52" s="51"/>
      <c r="AQ52" s="51"/>
      <c r="AR52" s="51"/>
      <c r="AS52" s="49"/>
      <c r="AT52" s="165"/>
    </row>
    <row r="53" spans="1:46" ht="6.75" customHeight="1" x14ac:dyDescent="0.25">
      <c r="A53" s="155"/>
      <c r="B53" s="38"/>
      <c r="C53" s="44"/>
      <c r="D53" s="44"/>
      <c r="E53" s="38"/>
      <c r="G53" s="38"/>
      <c r="H53" s="38"/>
      <c r="I53" s="38"/>
      <c r="J53" s="38"/>
      <c r="K53" s="38"/>
      <c r="L53" s="38"/>
      <c r="M53" s="38"/>
      <c r="N53" s="38"/>
      <c r="O53" s="53"/>
      <c r="U53" s="38"/>
      <c r="V53" s="38"/>
      <c r="W53" s="38"/>
      <c r="AD53" s="44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38"/>
      <c r="AT53" s="165"/>
    </row>
    <row r="54" spans="1:46" ht="15" customHeight="1" x14ac:dyDescent="0.25">
      <c r="A54" s="155" t="s">
        <v>305</v>
      </c>
      <c r="B54" s="38"/>
      <c r="C54" s="105"/>
      <c r="D54" s="107"/>
      <c r="E54" s="38" t="s">
        <v>286</v>
      </c>
      <c r="G54" s="38"/>
      <c r="H54" s="38"/>
      <c r="I54" s="38"/>
      <c r="J54" s="38"/>
      <c r="K54" s="38"/>
      <c r="L54" s="38"/>
      <c r="M54" s="38" t="s">
        <v>287</v>
      </c>
      <c r="N54" s="38"/>
      <c r="O54" s="80"/>
      <c r="P54" s="38" t="s">
        <v>274</v>
      </c>
      <c r="T54" s="39" t="s">
        <v>263</v>
      </c>
      <c r="V54" s="80"/>
      <c r="W54" s="39" t="s">
        <v>280</v>
      </c>
      <c r="AD54" s="80"/>
      <c r="AE54" s="38" t="s">
        <v>276</v>
      </c>
      <c r="AG54" s="47"/>
      <c r="AH54" s="47"/>
      <c r="AI54" s="80"/>
      <c r="AJ54" s="38" t="s">
        <v>277</v>
      </c>
      <c r="AL54" s="47"/>
      <c r="AM54" s="47"/>
      <c r="AN54" s="47"/>
      <c r="AP54" s="47"/>
      <c r="AQ54" s="47"/>
      <c r="AR54" s="47"/>
      <c r="AS54" s="38"/>
      <c r="AT54" s="165"/>
    </row>
    <row r="55" spans="1:46" ht="3" customHeight="1" x14ac:dyDescent="0.25">
      <c r="A55" s="155"/>
      <c r="B55" s="38"/>
      <c r="C55" s="44"/>
      <c r="D55" s="44"/>
      <c r="E55" s="38"/>
      <c r="G55" s="38"/>
      <c r="H55" s="38"/>
      <c r="I55" s="38"/>
      <c r="J55" s="38"/>
      <c r="K55" s="38"/>
      <c r="L55" s="38"/>
      <c r="M55" s="38"/>
      <c r="N55" s="38"/>
      <c r="O55" s="53"/>
      <c r="U55" s="38"/>
      <c r="V55" s="38"/>
      <c r="W55" s="38"/>
      <c r="AD55" s="44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38"/>
      <c r="AT55" s="165"/>
    </row>
    <row r="56" spans="1:46" ht="15" customHeight="1" x14ac:dyDescent="0.25">
      <c r="A56" s="155" t="s">
        <v>306</v>
      </c>
      <c r="B56" s="38"/>
      <c r="C56" s="44"/>
      <c r="D56" s="44"/>
      <c r="E56" s="38"/>
      <c r="G56" s="38"/>
      <c r="H56" s="38"/>
      <c r="I56" s="38"/>
      <c r="J56" s="38"/>
      <c r="K56" s="38"/>
      <c r="L56" s="38"/>
      <c r="M56" s="38" t="s">
        <v>289</v>
      </c>
      <c r="N56" s="38"/>
      <c r="O56" s="80"/>
      <c r="P56" s="38" t="s">
        <v>275</v>
      </c>
      <c r="V56" s="80"/>
      <c r="W56" s="39" t="s">
        <v>278</v>
      </c>
      <c r="X56" s="38"/>
      <c r="AA56" s="47"/>
      <c r="AO56" s="47"/>
      <c r="AP56" s="47"/>
      <c r="AQ56" s="47"/>
      <c r="AR56" s="47"/>
      <c r="AS56" s="38"/>
      <c r="AT56" s="165"/>
    </row>
    <row r="57" spans="1:46" ht="5.25" customHeight="1" x14ac:dyDescent="0.25">
      <c r="A57" s="155"/>
      <c r="B57" s="38"/>
      <c r="C57" s="38"/>
      <c r="D57" s="38"/>
      <c r="E57" s="38"/>
      <c r="F57" s="38"/>
      <c r="G57" s="38"/>
      <c r="H57" s="38"/>
      <c r="I57" s="44"/>
      <c r="J57" s="44"/>
      <c r="K57" s="38"/>
      <c r="M57" s="38"/>
      <c r="N57" s="38"/>
      <c r="O57" s="38"/>
      <c r="P57" s="38"/>
      <c r="Q57" s="38"/>
      <c r="R57" s="38"/>
      <c r="S57" s="38"/>
      <c r="T57" s="38"/>
      <c r="U57" s="38"/>
      <c r="AD57" s="44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38"/>
      <c r="AT57" s="165"/>
    </row>
    <row r="58" spans="1:46" ht="15" customHeight="1" x14ac:dyDescent="0.25">
      <c r="A58" s="155" t="s">
        <v>307</v>
      </c>
      <c r="B58" s="38"/>
      <c r="C58" s="54"/>
      <c r="D58" s="38"/>
      <c r="E58" s="38"/>
      <c r="F58" s="38"/>
      <c r="G58" s="38"/>
      <c r="H58" s="38"/>
      <c r="I58" s="38"/>
      <c r="J58" s="38"/>
      <c r="K58" s="38" t="s">
        <v>279</v>
      </c>
      <c r="L58" s="38"/>
      <c r="M58" s="38"/>
      <c r="N58" s="38"/>
      <c r="O58" s="38"/>
      <c r="P58" s="38"/>
      <c r="Q58" s="38"/>
      <c r="R58" s="121"/>
      <c r="S58" s="122"/>
      <c r="T58" s="122"/>
      <c r="U58" s="122"/>
      <c r="V58" s="122"/>
      <c r="W58" s="122"/>
      <c r="X58" s="122"/>
      <c r="Y58" s="122"/>
      <c r="Z58" s="123"/>
      <c r="AA58" s="47"/>
      <c r="AB58" s="47" t="s">
        <v>335</v>
      </c>
      <c r="AC58" s="47"/>
      <c r="AD58" s="47"/>
      <c r="AE58" s="47"/>
      <c r="AF58" s="47"/>
      <c r="AG58" s="47"/>
      <c r="AH58" s="47"/>
      <c r="AI58" s="124"/>
      <c r="AJ58" s="125"/>
      <c r="AK58" s="125"/>
      <c r="AL58" s="125"/>
      <c r="AM58" s="125"/>
      <c r="AN58" s="126"/>
      <c r="AO58" s="47" t="s">
        <v>334</v>
      </c>
      <c r="AP58" s="47"/>
      <c r="AQ58" s="47"/>
      <c r="AR58" s="47"/>
      <c r="AS58" s="38"/>
      <c r="AT58" s="165"/>
    </row>
    <row r="59" spans="1:46" ht="3" customHeight="1" x14ac:dyDescent="0.25">
      <c r="A59" s="155"/>
      <c r="B59" s="38"/>
      <c r="C59" s="54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44"/>
      <c r="S59" s="44"/>
      <c r="T59" s="44"/>
      <c r="U59" s="44"/>
      <c r="V59" s="44"/>
      <c r="W59" s="44"/>
      <c r="X59" s="44"/>
      <c r="Y59" s="44"/>
      <c r="Z59" s="44"/>
      <c r="AA59" s="47"/>
      <c r="AB59" s="47"/>
      <c r="AC59" s="47"/>
      <c r="AD59" s="47"/>
      <c r="AE59" s="47"/>
      <c r="AF59" s="47"/>
      <c r="AG59" s="47"/>
      <c r="AH59" s="47"/>
      <c r="AI59" s="55"/>
      <c r="AJ59" s="55"/>
      <c r="AK59" s="55"/>
      <c r="AL59" s="55"/>
      <c r="AM59" s="55"/>
      <c r="AN59" s="55"/>
      <c r="AO59" s="47"/>
      <c r="AP59" s="47"/>
      <c r="AQ59" s="47"/>
      <c r="AR59" s="47"/>
      <c r="AS59" s="38"/>
      <c r="AT59" s="165"/>
    </row>
    <row r="60" spans="1:46" ht="15" customHeight="1" x14ac:dyDescent="0.25">
      <c r="A60" s="155" t="s">
        <v>308</v>
      </c>
      <c r="B60" s="38"/>
      <c r="C60" s="54"/>
      <c r="D60" s="38"/>
      <c r="E60" s="38"/>
      <c r="F60" s="38"/>
      <c r="G60" s="38"/>
      <c r="H60" s="38"/>
      <c r="I60" s="38"/>
      <c r="J60" s="38"/>
      <c r="K60" s="38" t="s">
        <v>298</v>
      </c>
      <c r="L60" s="38"/>
      <c r="M60" s="38"/>
      <c r="N60" s="38"/>
      <c r="O60" s="38"/>
      <c r="P60" s="38"/>
      <c r="Q60" s="38"/>
      <c r="R60" s="117"/>
      <c r="S60" s="118"/>
      <c r="T60" s="119"/>
      <c r="U60" s="44" t="s">
        <v>331</v>
      </c>
      <c r="V60" s="44"/>
      <c r="W60" s="44"/>
      <c r="X60" s="44"/>
      <c r="Y60" s="44"/>
      <c r="Z60" s="44"/>
      <c r="AA60" s="47"/>
      <c r="AB60" s="47"/>
      <c r="AC60" s="47"/>
      <c r="AD60" s="47"/>
      <c r="AE60" s="47"/>
      <c r="AF60" s="47"/>
      <c r="AG60" s="47"/>
      <c r="AH60" s="47"/>
      <c r="AI60" s="55"/>
      <c r="AJ60" s="55"/>
      <c r="AK60" s="55"/>
      <c r="AL60" s="55"/>
      <c r="AM60" s="55"/>
      <c r="AN60" s="55"/>
      <c r="AO60" s="47"/>
      <c r="AP60" s="47"/>
      <c r="AQ60" s="47"/>
      <c r="AR60" s="47"/>
      <c r="AS60" s="38"/>
      <c r="AT60" s="165"/>
    </row>
    <row r="61" spans="1:46" ht="6.75" customHeight="1" x14ac:dyDescent="0.25">
      <c r="A61" s="155"/>
      <c r="B61" s="3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6"/>
      <c r="W61" s="56"/>
      <c r="X61" s="57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49"/>
      <c r="AT61" s="165"/>
    </row>
    <row r="62" spans="1:46" ht="8.25" customHeight="1" x14ac:dyDescent="0.25">
      <c r="A62" s="155"/>
      <c r="B62" s="38"/>
      <c r="C62" s="38"/>
      <c r="D62" s="38"/>
      <c r="E62" s="38"/>
      <c r="F62" s="38"/>
      <c r="G62" s="38"/>
      <c r="H62" s="38"/>
      <c r="K62" s="38"/>
      <c r="M62" s="38"/>
      <c r="N62" s="38"/>
      <c r="O62" s="38"/>
      <c r="P62" s="38"/>
      <c r="Q62" s="38"/>
      <c r="R62" s="38"/>
      <c r="S62" s="38"/>
      <c r="T62" s="38"/>
      <c r="U62" s="38"/>
      <c r="V62" s="46"/>
      <c r="W62" s="46"/>
      <c r="X62" s="41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38"/>
      <c r="AT62" s="165"/>
    </row>
    <row r="63" spans="1:46" ht="15" customHeight="1" x14ac:dyDescent="0.25">
      <c r="A63" s="155" t="s">
        <v>342</v>
      </c>
      <c r="B63" s="38"/>
      <c r="C63" s="105"/>
      <c r="D63" s="107"/>
      <c r="E63" s="38" t="s">
        <v>290</v>
      </c>
      <c r="F63" s="38"/>
      <c r="G63" s="38"/>
      <c r="H63" s="38"/>
      <c r="K63" s="38" t="s">
        <v>291</v>
      </c>
      <c r="M63" s="38"/>
      <c r="N63" s="38"/>
      <c r="O63" s="38"/>
      <c r="P63" s="38"/>
      <c r="Q63" s="108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10"/>
      <c r="AS63" s="38"/>
      <c r="AT63" s="165"/>
    </row>
    <row r="64" spans="1:46" ht="15" customHeight="1" x14ac:dyDescent="0.25">
      <c r="A64" s="15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111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3"/>
      <c r="AS64" s="38"/>
      <c r="AT64" s="165"/>
    </row>
    <row r="65" spans="1:46" ht="6" customHeight="1" x14ac:dyDescent="0.25">
      <c r="A65" s="15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38"/>
      <c r="AT65" s="165"/>
    </row>
    <row r="66" spans="1:46" x14ac:dyDescent="0.25">
      <c r="A66" s="155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3"/>
      <c r="AT66" s="165"/>
    </row>
    <row r="67" spans="1:46" ht="14.25" customHeight="1" x14ac:dyDescent="0.3">
      <c r="A67" s="155" t="s">
        <v>42</v>
      </c>
      <c r="B67" s="152" t="s">
        <v>292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38"/>
      <c r="AT67" s="165"/>
    </row>
    <row r="68" spans="1:46" ht="3" customHeight="1" x14ac:dyDescent="0.25">
      <c r="A68" s="155"/>
      <c r="B68" s="6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38"/>
      <c r="AT68" s="165"/>
    </row>
    <row r="69" spans="1:46" ht="15" customHeight="1" x14ac:dyDescent="0.25">
      <c r="A69" s="155" t="s">
        <v>43</v>
      </c>
      <c r="B69" s="38"/>
      <c r="C69" s="42" t="s">
        <v>255</v>
      </c>
      <c r="D69" s="38"/>
      <c r="E69" s="38"/>
      <c r="F69" s="38"/>
      <c r="G69" s="38"/>
      <c r="H69" s="38"/>
      <c r="I69" s="38" t="s">
        <v>30</v>
      </c>
      <c r="J69" s="114"/>
      <c r="K69" s="115"/>
      <c r="L69" s="115"/>
      <c r="M69" s="115"/>
      <c r="N69" s="115"/>
      <c r="O69" s="115"/>
      <c r="P69" s="115"/>
      <c r="Q69" s="115"/>
      <c r="R69" s="116"/>
      <c r="S69" s="38" t="s">
        <v>296</v>
      </c>
      <c r="U69" s="38"/>
      <c r="V69" s="38"/>
      <c r="X69" s="59" t="s">
        <v>293</v>
      </c>
      <c r="Y69" s="47"/>
      <c r="Z69" s="47"/>
      <c r="AA69" s="47"/>
      <c r="AB69" s="47"/>
      <c r="AC69" s="47"/>
      <c r="AD69" s="47"/>
      <c r="AE69" s="38" t="s">
        <v>30</v>
      </c>
      <c r="AF69" s="114"/>
      <c r="AG69" s="115"/>
      <c r="AH69" s="115"/>
      <c r="AI69" s="115"/>
      <c r="AJ69" s="115"/>
      <c r="AK69" s="115"/>
      <c r="AL69" s="115"/>
      <c r="AM69" s="115"/>
      <c r="AN69" s="116"/>
      <c r="AO69" s="38" t="s">
        <v>296</v>
      </c>
      <c r="AQ69" s="38"/>
      <c r="AR69" s="47"/>
      <c r="AS69" s="38"/>
      <c r="AT69" s="165"/>
    </row>
    <row r="70" spans="1:46" ht="3" customHeight="1" x14ac:dyDescent="0.25">
      <c r="A70" s="15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47"/>
      <c r="Y70" s="47"/>
      <c r="Z70" s="47"/>
      <c r="AA70" s="47"/>
      <c r="AB70" s="47"/>
      <c r="AC70" s="47"/>
      <c r="AD70" s="47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7"/>
      <c r="AS70" s="38"/>
      <c r="AT70" s="165"/>
    </row>
    <row r="71" spans="1:46" ht="15" customHeight="1" x14ac:dyDescent="0.25">
      <c r="A71" s="155" t="s">
        <v>44</v>
      </c>
      <c r="B71" s="38"/>
      <c r="C71" s="38"/>
      <c r="D71" s="38"/>
      <c r="E71" s="38"/>
      <c r="F71" s="38"/>
      <c r="G71" s="38"/>
      <c r="H71" s="38"/>
      <c r="I71" s="38" t="s">
        <v>256</v>
      </c>
      <c r="J71" s="114"/>
      <c r="K71" s="115"/>
      <c r="L71" s="115"/>
      <c r="M71" s="115"/>
      <c r="N71" s="115"/>
      <c r="O71" s="115"/>
      <c r="P71" s="115"/>
      <c r="Q71" s="115"/>
      <c r="R71" s="116"/>
      <c r="S71" s="38" t="s">
        <v>296</v>
      </c>
      <c r="U71" s="38"/>
      <c r="V71" s="120"/>
      <c r="W71" s="120"/>
      <c r="X71" s="47" t="s">
        <v>294</v>
      </c>
      <c r="Y71" s="47"/>
      <c r="Z71" s="47"/>
      <c r="AA71" s="47"/>
      <c r="AB71" s="47"/>
      <c r="AC71" s="47"/>
      <c r="AD71" s="47"/>
      <c r="AE71" s="38" t="s">
        <v>256</v>
      </c>
      <c r="AF71" s="114"/>
      <c r="AG71" s="115"/>
      <c r="AH71" s="115"/>
      <c r="AI71" s="115"/>
      <c r="AJ71" s="115"/>
      <c r="AK71" s="115"/>
      <c r="AL71" s="115"/>
      <c r="AM71" s="115"/>
      <c r="AN71" s="116"/>
      <c r="AO71" s="38" t="s">
        <v>296</v>
      </c>
      <c r="AQ71" s="38"/>
      <c r="AR71" s="47"/>
      <c r="AS71" s="38"/>
      <c r="AT71" s="165"/>
    </row>
    <row r="72" spans="1:46" ht="3" customHeight="1" x14ac:dyDescent="0.25">
      <c r="A72" s="15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47"/>
      <c r="Y72" s="47"/>
      <c r="Z72" s="47"/>
      <c r="AA72" s="47"/>
      <c r="AB72" s="47"/>
      <c r="AC72" s="47"/>
      <c r="AD72" s="47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7"/>
      <c r="AS72" s="38"/>
      <c r="AT72" s="165"/>
    </row>
    <row r="73" spans="1:46" ht="15" customHeight="1" x14ac:dyDescent="0.25">
      <c r="A73" s="155" t="s">
        <v>309</v>
      </c>
      <c r="B73" s="38"/>
      <c r="C73" s="38"/>
      <c r="D73" s="38"/>
      <c r="E73" s="38"/>
      <c r="F73" s="38"/>
      <c r="G73" s="38"/>
      <c r="H73" s="38"/>
      <c r="I73" s="38" t="s">
        <v>257</v>
      </c>
      <c r="J73" s="114"/>
      <c r="K73" s="115"/>
      <c r="L73" s="115"/>
      <c r="M73" s="115"/>
      <c r="N73" s="115"/>
      <c r="O73" s="115"/>
      <c r="P73" s="115"/>
      <c r="Q73" s="115"/>
      <c r="R73" s="116"/>
      <c r="S73" s="38" t="s">
        <v>296</v>
      </c>
      <c r="U73" s="38"/>
      <c r="V73" s="38"/>
      <c r="W73" s="38"/>
      <c r="X73" s="47"/>
      <c r="Y73" s="47"/>
      <c r="Z73" s="47"/>
      <c r="AA73" s="47"/>
      <c r="AB73" s="47"/>
      <c r="AC73" s="47"/>
      <c r="AD73" s="47"/>
      <c r="AE73" s="38" t="s">
        <v>257</v>
      </c>
      <c r="AF73" s="114"/>
      <c r="AG73" s="115"/>
      <c r="AH73" s="115"/>
      <c r="AI73" s="115"/>
      <c r="AJ73" s="115"/>
      <c r="AK73" s="115"/>
      <c r="AL73" s="115"/>
      <c r="AM73" s="115"/>
      <c r="AN73" s="116"/>
      <c r="AO73" s="38" t="s">
        <v>296</v>
      </c>
      <c r="AP73" s="38"/>
      <c r="AQ73" s="38"/>
      <c r="AR73" s="47"/>
      <c r="AS73" s="38"/>
      <c r="AT73" s="165"/>
    </row>
    <row r="74" spans="1:46" x14ac:dyDescent="0.25">
      <c r="A74" s="155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38"/>
      <c r="M74" s="46"/>
      <c r="N74" s="46"/>
      <c r="O74" s="46"/>
      <c r="P74" s="46"/>
      <c r="Q74" s="38"/>
      <c r="R74" s="46"/>
      <c r="S74" s="46"/>
      <c r="T74" s="46"/>
      <c r="U74" s="38"/>
      <c r="V74" s="38"/>
      <c r="W74" s="38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38"/>
      <c r="AT74" s="165"/>
    </row>
    <row r="75" spans="1:46" x14ac:dyDescent="0.25">
      <c r="A75" s="155"/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73"/>
      <c r="AT75" s="165"/>
    </row>
    <row r="76" spans="1:46" ht="16.5" customHeight="1" x14ac:dyDescent="0.3">
      <c r="A76" s="155" t="s">
        <v>54</v>
      </c>
      <c r="B76" s="152" t="s">
        <v>295</v>
      </c>
      <c r="C76" s="38"/>
      <c r="D76" s="38"/>
      <c r="E76" s="38"/>
      <c r="F76" s="38"/>
      <c r="G76" s="38"/>
      <c r="H76" s="38"/>
      <c r="I76" s="38"/>
      <c r="J76" s="142"/>
      <c r="K76" s="143"/>
      <c r="L76" s="143"/>
      <c r="M76" s="143"/>
      <c r="N76" s="143"/>
      <c r="O76" s="143"/>
      <c r="P76" s="143"/>
      <c r="Q76" s="143"/>
      <c r="R76" s="144"/>
      <c r="S76" s="38" t="s">
        <v>297</v>
      </c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165"/>
    </row>
    <row r="77" spans="1:46" x14ac:dyDescent="0.25">
      <c r="A77" s="15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165"/>
    </row>
    <row r="78" spans="1:46" ht="15" customHeight="1" x14ac:dyDescent="0.25">
      <c r="A78" s="155"/>
      <c r="B78" s="171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3"/>
      <c r="AT78" s="165"/>
    </row>
    <row r="79" spans="1:46" ht="18.75" x14ac:dyDescent="0.3">
      <c r="A79" s="155" t="s">
        <v>55</v>
      </c>
      <c r="B79" s="152" t="s">
        <v>50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 t="s">
        <v>53</v>
      </c>
      <c r="R79" s="38"/>
      <c r="S79" s="38"/>
      <c r="T79" s="38"/>
      <c r="U79" s="38"/>
      <c r="V79" s="38"/>
      <c r="W79" s="38"/>
      <c r="X79" s="38"/>
      <c r="Y79" s="100" t="s">
        <v>25</v>
      </c>
      <c r="Z79" s="101"/>
      <c r="AA79" s="101"/>
      <c r="AB79" s="102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165"/>
    </row>
    <row r="80" spans="1:46" ht="3" customHeight="1" x14ac:dyDescent="0.25">
      <c r="A80" s="155" t="s">
        <v>310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165"/>
    </row>
    <row r="81" spans="1:48" x14ac:dyDescent="0.25">
      <c r="A81" s="155" t="s">
        <v>56</v>
      </c>
      <c r="B81" s="38"/>
      <c r="C81" s="149" t="s">
        <v>245</v>
      </c>
      <c r="D81" s="149"/>
      <c r="E81" s="149"/>
      <c r="F81" s="149"/>
      <c r="G81" s="149"/>
      <c r="H81" s="149"/>
      <c r="I81" s="149"/>
      <c r="J81" s="183"/>
      <c r="K81" s="146"/>
      <c r="L81" s="147"/>
      <c r="M81" s="147"/>
      <c r="N81" s="147"/>
      <c r="O81" s="148"/>
      <c r="P81" s="38" t="s">
        <v>52</v>
      </c>
      <c r="S81" s="38"/>
      <c r="T81" s="44"/>
      <c r="V81" s="120" t="s">
        <v>51</v>
      </c>
      <c r="W81" s="120"/>
      <c r="X81" s="120"/>
      <c r="Y81" s="120"/>
      <c r="Z81" s="120"/>
      <c r="AA81" s="120"/>
      <c r="AB81" s="120"/>
      <c r="AC81" s="146"/>
      <c r="AD81" s="147"/>
      <c r="AE81" s="147"/>
      <c r="AF81" s="147"/>
      <c r="AG81" s="148"/>
      <c r="AH81" s="38" t="s">
        <v>52</v>
      </c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165"/>
    </row>
    <row r="82" spans="1:48" x14ac:dyDescent="0.25">
      <c r="A82" s="155"/>
      <c r="B82" s="38"/>
      <c r="C82" s="82"/>
      <c r="D82" s="82"/>
      <c r="E82" s="82"/>
      <c r="F82" s="82"/>
      <c r="G82" s="82"/>
      <c r="H82" s="82"/>
      <c r="I82" s="82"/>
      <c r="J82" s="38"/>
      <c r="U82" s="44"/>
      <c r="AM82" s="38"/>
      <c r="AN82" s="38"/>
      <c r="AO82" s="38"/>
      <c r="AP82" s="38"/>
      <c r="AQ82" s="38"/>
      <c r="AR82" s="38"/>
      <c r="AS82" s="38"/>
      <c r="AT82" s="165"/>
    </row>
    <row r="83" spans="1:48" x14ac:dyDescent="0.25">
      <c r="A83" s="15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165"/>
    </row>
    <row r="84" spans="1:48" ht="3.75" customHeight="1" x14ac:dyDescent="0.25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38"/>
      <c r="AU84" s="38"/>
      <c r="AV84" s="38"/>
    </row>
    <row r="85" spans="1:48" ht="3.75" customHeight="1" x14ac:dyDescent="0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</row>
    <row r="86" spans="1:48" x14ac:dyDescent="0.25">
      <c r="A86" s="155"/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3"/>
      <c r="AT86" s="165"/>
    </row>
    <row r="87" spans="1:48" ht="18.75" x14ac:dyDescent="0.3">
      <c r="A87" s="155" t="s">
        <v>62</v>
      </c>
      <c r="B87" s="127" t="s">
        <v>60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38"/>
      <c r="P87" s="38"/>
      <c r="Q87" s="38" t="s">
        <v>53</v>
      </c>
      <c r="R87" s="38"/>
      <c r="S87" s="38"/>
      <c r="T87" s="38"/>
      <c r="U87" s="38"/>
      <c r="V87" s="38"/>
      <c r="W87" s="38"/>
      <c r="X87" s="38"/>
      <c r="Y87" s="100" t="s">
        <v>25</v>
      </c>
      <c r="Z87" s="101"/>
      <c r="AA87" s="101"/>
      <c r="AB87" s="102"/>
      <c r="AC87" s="38"/>
      <c r="AD87" s="38"/>
      <c r="AE87" s="38"/>
      <c r="AF87" s="38"/>
      <c r="AG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165"/>
    </row>
    <row r="88" spans="1:48" ht="3" customHeight="1" x14ac:dyDescent="0.25">
      <c r="A88" s="15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165"/>
    </row>
    <row r="89" spans="1:48" x14ac:dyDescent="0.25">
      <c r="A89" s="155" t="s">
        <v>63</v>
      </c>
      <c r="B89" s="38"/>
      <c r="C89" s="182" t="s">
        <v>57</v>
      </c>
      <c r="D89" s="46"/>
      <c r="E89" s="46"/>
      <c r="F89" s="46"/>
      <c r="G89" s="46"/>
      <c r="H89" s="46"/>
      <c r="I89" s="46"/>
      <c r="J89" s="38"/>
      <c r="L89" s="100" t="s">
        <v>74</v>
      </c>
      <c r="M89" s="101"/>
      <c r="N89" s="101"/>
      <c r="O89" s="101"/>
      <c r="P89" s="102"/>
      <c r="Q89" s="38" t="s">
        <v>59</v>
      </c>
      <c r="U89" s="38" t="s">
        <v>58</v>
      </c>
      <c r="W89" s="38"/>
      <c r="X89" s="38"/>
      <c r="Z89" s="38"/>
      <c r="AA89" s="38"/>
      <c r="AC89" s="100" t="s">
        <v>75</v>
      </c>
      <c r="AD89" s="101"/>
      <c r="AE89" s="101"/>
      <c r="AF89" s="101"/>
      <c r="AG89" s="102"/>
      <c r="AH89" s="38" t="s">
        <v>59</v>
      </c>
      <c r="AM89" s="38"/>
      <c r="AN89" s="38"/>
      <c r="AO89" s="38"/>
      <c r="AP89" s="38"/>
      <c r="AQ89" s="38"/>
      <c r="AR89" s="38"/>
      <c r="AS89" s="38"/>
      <c r="AT89" s="165"/>
    </row>
    <row r="90" spans="1:48" ht="3" customHeight="1" x14ac:dyDescent="0.25">
      <c r="A90" s="15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165"/>
    </row>
    <row r="91" spans="1:48" x14ac:dyDescent="0.25">
      <c r="A91" s="155"/>
      <c r="B91" s="42" t="s">
        <v>61</v>
      </c>
      <c r="C91" s="60"/>
      <c r="D91" s="60"/>
      <c r="E91" s="38"/>
      <c r="F91" s="38"/>
      <c r="G91" s="38"/>
      <c r="H91" s="38"/>
      <c r="I91" s="38"/>
      <c r="J91" s="38"/>
      <c r="K91" s="38"/>
      <c r="L91" s="38"/>
      <c r="V91" s="38"/>
      <c r="W91" s="38"/>
      <c r="X91" s="38"/>
      <c r="Z91" s="38"/>
      <c r="AA91" s="38"/>
      <c r="AM91" s="38"/>
      <c r="AN91" s="38"/>
      <c r="AO91" s="38"/>
      <c r="AP91" s="38"/>
      <c r="AQ91" s="38"/>
      <c r="AR91" s="38"/>
      <c r="AS91" s="38"/>
      <c r="AT91" s="165"/>
    </row>
    <row r="92" spans="1:48" ht="3" customHeight="1" x14ac:dyDescent="0.25">
      <c r="A92" s="15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165"/>
    </row>
    <row r="93" spans="1:48" ht="15" customHeight="1" x14ac:dyDescent="0.25">
      <c r="A93" s="155" t="s">
        <v>64</v>
      </c>
      <c r="B93" s="42"/>
      <c r="C93" s="103"/>
      <c r="D93" s="104"/>
      <c r="E93" s="38"/>
      <c r="F93" s="141" t="s">
        <v>333</v>
      </c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63"/>
      <c r="AT93" s="165"/>
    </row>
    <row r="94" spans="1:48" ht="3" customHeight="1" x14ac:dyDescent="0.25">
      <c r="A94" s="155"/>
      <c r="B94" s="42"/>
      <c r="C94" s="61"/>
      <c r="D94" s="61"/>
      <c r="E94" s="38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163"/>
      <c r="AT94" s="165"/>
    </row>
    <row r="95" spans="1:48" ht="15" customHeight="1" x14ac:dyDescent="0.25">
      <c r="A95" s="155" t="s">
        <v>248</v>
      </c>
      <c r="B95" s="42"/>
      <c r="C95" s="103"/>
      <c r="D95" s="104"/>
      <c r="E95" s="38"/>
      <c r="F95" s="141" t="s">
        <v>332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62"/>
      <c r="AS95" s="163"/>
      <c r="AT95" s="165"/>
    </row>
    <row r="96" spans="1:48" ht="3" customHeight="1" x14ac:dyDescent="0.25">
      <c r="A96" s="155"/>
      <c r="B96" s="42"/>
      <c r="C96" s="61"/>
      <c r="D96" s="61"/>
      <c r="E96" s="38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163"/>
      <c r="AT96" s="165"/>
    </row>
    <row r="97" spans="1:46" s="65" customFormat="1" ht="15" customHeight="1" x14ac:dyDescent="0.25">
      <c r="A97" s="156" t="s">
        <v>249</v>
      </c>
      <c r="B97" s="86"/>
      <c r="C97" s="103"/>
      <c r="D97" s="104"/>
      <c r="E97" s="62"/>
      <c r="F97" s="141" t="s">
        <v>299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84"/>
      <c r="T97" s="184"/>
      <c r="U97" s="63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164"/>
      <c r="AT97" s="167"/>
    </row>
    <row r="98" spans="1:46" ht="9" customHeight="1" x14ac:dyDescent="0.25">
      <c r="A98" s="155"/>
      <c r="B98" s="42"/>
      <c r="C98" s="85"/>
      <c r="D98" s="85"/>
      <c r="E98" s="63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164"/>
      <c r="AT98" s="165"/>
    </row>
    <row r="99" spans="1:46" ht="3.75" customHeight="1" x14ac:dyDescent="0.25">
      <c r="A99" s="155"/>
      <c r="B99" s="171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73"/>
      <c r="AT99" s="165"/>
    </row>
    <row r="100" spans="1:46" x14ac:dyDescent="0.25">
      <c r="A100" s="155"/>
      <c r="B100" s="165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174"/>
      <c r="AT100" s="165"/>
    </row>
    <row r="101" spans="1:46" x14ac:dyDescent="0.25">
      <c r="A101" s="155" t="s">
        <v>235</v>
      </c>
      <c r="B101" s="42" t="s">
        <v>120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38"/>
      <c r="AT101" s="165"/>
    </row>
    <row r="102" spans="1:46" ht="3" customHeight="1" x14ac:dyDescent="0.25">
      <c r="A102" s="15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44"/>
      <c r="U102" s="44"/>
      <c r="V102" s="38"/>
      <c r="W102" s="38"/>
      <c r="X102" s="38"/>
      <c r="Y102" s="38"/>
      <c r="Z102" s="38"/>
      <c r="AA102" s="38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38"/>
      <c r="AT102" s="165"/>
    </row>
    <row r="103" spans="1:46" ht="17.25" x14ac:dyDescent="0.25">
      <c r="A103" s="155" t="s">
        <v>236</v>
      </c>
      <c r="B103" s="38"/>
      <c r="C103" s="103"/>
      <c r="D103" s="104"/>
      <c r="E103" s="38"/>
      <c r="F103" s="38" t="s">
        <v>121</v>
      </c>
      <c r="G103" s="38" t="s">
        <v>122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103"/>
      <c r="R103" s="104"/>
      <c r="S103" s="38"/>
      <c r="T103" s="66" t="s">
        <v>130</v>
      </c>
      <c r="U103" s="38" t="s">
        <v>129</v>
      </c>
      <c r="V103" s="38"/>
      <c r="W103" s="38"/>
      <c r="X103" s="38"/>
      <c r="Y103" s="38"/>
      <c r="Z103" s="38"/>
      <c r="AA103" s="38"/>
      <c r="AB103" s="38"/>
      <c r="AC103" s="38"/>
      <c r="AD103" s="103"/>
      <c r="AE103" s="104"/>
      <c r="AF103" s="38"/>
      <c r="AG103" s="38" t="s">
        <v>135</v>
      </c>
      <c r="AH103" s="38" t="s">
        <v>136</v>
      </c>
      <c r="AI103" s="38"/>
      <c r="AJ103" s="38"/>
      <c r="AK103" s="38"/>
      <c r="AL103" s="38"/>
      <c r="AM103" s="38"/>
      <c r="AN103" s="38"/>
      <c r="AO103" s="38"/>
      <c r="AP103" s="46"/>
      <c r="AQ103" s="46"/>
      <c r="AR103" s="46"/>
      <c r="AS103" s="38"/>
      <c r="AT103" s="165"/>
    </row>
    <row r="104" spans="1:46" ht="3" customHeight="1" x14ac:dyDescent="0.25">
      <c r="A104" s="15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46"/>
      <c r="AQ104" s="46"/>
      <c r="AR104" s="46"/>
      <c r="AS104" s="38"/>
      <c r="AT104" s="165"/>
    </row>
    <row r="105" spans="1:46" x14ac:dyDescent="0.25">
      <c r="A105" s="155" t="s">
        <v>311</v>
      </c>
      <c r="B105" s="38"/>
      <c r="C105" s="103"/>
      <c r="D105" s="104"/>
      <c r="E105" s="38"/>
      <c r="F105" s="38" t="s">
        <v>124</v>
      </c>
      <c r="G105" s="38" t="s">
        <v>123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103"/>
      <c r="R105" s="104"/>
      <c r="S105" s="38"/>
      <c r="T105" s="38" t="s">
        <v>131</v>
      </c>
      <c r="U105" s="38" t="s">
        <v>132</v>
      </c>
      <c r="V105" s="38"/>
      <c r="W105" s="38"/>
      <c r="X105" s="38"/>
      <c r="Y105" s="38"/>
      <c r="Z105" s="38"/>
      <c r="AA105" s="38"/>
      <c r="AB105" s="38"/>
      <c r="AC105" s="38"/>
      <c r="AD105" s="103"/>
      <c r="AE105" s="104"/>
      <c r="AF105" s="38"/>
      <c r="AG105" s="38" t="s">
        <v>137</v>
      </c>
      <c r="AH105" s="38" t="s">
        <v>138</v>
      </c>
      <c r="AI105" s="38"/>
      <c r="AJ105" s="38"/>
      <c r="AK105" s="38"/>
      <c r="AL105" s="38"/>
      <c r="AM105" s="38"/>
      <c r="AN105" s="38"/>
      <c r="AO105" s="38"/>
      <c r="AP105" s="46"/>
      <c r="AQ105" s="46"/>
      <c r="AR105" s="46"/>
      <c r="AS105" s="38"/>
      <c r="AT105" s="165"/>
    </row>
    <row r="106" spans="1:46" ht="3" customHeight="1" x14ac:dyDescent="0.25">
      <c r="A106" s="15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46"/>
      <c r="AQ106" s="46"/>
      <c r="AR106" s="46"/>
      <c r="AS106" s="38"/>
      <c r="AT106" s="165"/>
    </row>
    <row r="107" spans="1:46" ht="18" x14ac:dyDescent="0.35">
      <c r="A107" s="155" t="s">
        <v>312</v>
      </c>
      <c r="B107" s="38"/>
      <c r="C107" s="103"/>
      <c r="D107" s="104"/>
      <c r="E107" s="38"/>
      <c r="F107" s="38" t="s">
        <v>125</v>
      </c>
      <c r="G107" s="38" t="s">
        <v>126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103"/>
      <c r="R107" s="104"/>
      <c r="S107" s="38"/>
      <c r="T107" s="38" t="s">
        <v>133</v>
      </c>
      <c r="U107" s="38" t="s">
        <v>134</v>
      </c>
      <c r="V107" s="38"/>
      <c r="W107" s="38"/>
      <c r="X107" s="38"/>
      <c r="Y107" s="38"/>
      <c r="Z107" s="38"/>
      <c r="AA107" s="38"/>
      <c r="AB107" s="38"/>
      <c r="AC107" s="38"/>
      <c r="AD107" s="103"/>
      <c r="AE107" s="104"/>
      <c r="AF107" s="38"/>
      <c r="AG107" s="38" t="s">
        <v>139</v>
      </c>
      <c r="AH107" s="38" t="s">
        <v>140</v>
      </c>
      <c r="AI107" s="38"/>
      <c r="AJ107" s="38"/>
      <c r="AK107" s="38"/>
      <c r="AL107" s="38"/>
      <c r="AM107" s="38"/>
      <c r="AN107" s="38"/>
      <c r="AO107" s="38"/>
      <c r="AP107" s="46"/>
      <c r="AQ107" s="46"/>
      <c r="AR107" s="46"/>
      <c r="AS107" s="38"/>
      <c r="AT107" s="165"/>
    </row>
    <row r="108" spans="1:46" ht="3" customHeight="1" x14ac:dyDescent="0.25">
      <c r="A108" s="155"/>
      <c r="B108" s="38"/>
      <c r="C108" s="61"/>
      <c r="D108" s="6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61"/>
      <c r="R108" s="61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38"/>
      <c r="AT108" s="165"/>
    </row>
    <row r="109" spans="1:46" x14ac:dyDescent="0.25">
      <c r="A109" s="155" t="s">
        <v>313</v>
      </c>
      <c r="B109" s="38"/>
      <c r="C109" s="103"/>
      <c r="D109" s="104"/>
      <c r="E109" s="38"/>
      <c r="F109" s="38" t="s">
        <v>127</v>
      </c>
      <c r="G109" s="38" t="s">
        <v>128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128"/>
      <c r="R109" s="12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38"/>
      <c r="AT109" s="165"/>
    </row>
    <row r="110" spans="1:46" ht="3" customHeight="1" x14ac:dyDescent="0.25">
      <c r="A110" s="15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44"/>
      <c r="U110" s="44"/>
      <c r="V110" s="38"/>
      <c r="W110" s="38"/>
      <c r="X110" s="38"/>
      <c r="Y110" s="38"/>
      <c r="Z110" s="38"/>
      <c r="AA110" s="38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38"/>
      <c r="AT110" s="165"/>
    </row>
    <row r="111" spans="1:46" x14ac:dyDescent="0.25">
      <c r="A111" s="155" t="s">
        <v>314</v>
      </c>
      <c r="B111" s="38"/>
      <c r="C111" s="38" t="s">
        <v>349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AS111" s="38"/>
      <c r="AT111" s="165"/>
    </row>
    <row r="112" spans="1:46" x14ac:dyDescent="0.25">
      <c r="A112" s="155"/>
      <c r="B112" s="38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1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38"/>
      <c r="AT112" s="165"/>
    </row>
    <row r="113" spans="1:51" ht="8.25" customHeight="1" x14ac:dyDescent="0.25">
      <c r="A113" s="15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165"/>
    </row>
    <row r="114" spans="1:51" ht="8.25" customHeight="1" x14ac:dyDescent="0.25">
      <c r="A114" s="155"/>
      <c r="B114" s="171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3"/>
      <c r="AT114" s="165"/>
    </row>
    <row r="115" spans="1:51" ht="15.75" x14ac:dyDescent="0.25">
      <c r="A115" s="155" t="s">
        <v>237</v>
      </c>
      <c r="B115" s="67" t="s">
        <v>114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165"/>
    </row>
    <row r="116" spans="1:51" ht="15.75" x14ac:dyDescent="0.25">
      <c r="A116" s="155"/>
      <c r="B116" s="38"/>
      <c r="C116" s="67" t="s">
        <v>116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68"/>
      <c r="Q116" s="67" t="s">
        <v>117</v>
      </c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165"/>
    </row>
    <row r="117" spans="1:51" s="71" customFormat="1" x14ac:dyDescent="0.25">
      <c r="A117" s="155"/>
      <c r="B117" s="69"/>
      <c r="C117" s="99" t="s">
        <v>336</v>
      </c>
      <c r="D117" s="99"/>
      <c r="E117" s="99"/>
      <c r="F117" s="99"/>
      <c r="G117" s="99" t="s">
        <v>337</v>
      </c>
      <c r="H117" s="99"/>
      <c r="I117" s="99"/>
      <c r="J117" s="99"/>
      <c r="K117" s="99"/>
      <c r="L117" s="69"/>
      <c r="M117" s="69"/>
      <c r="N117" s="69"/>
      <c r="O117" s="69"/>
      <c r="P117" s="70"/>
      <c r="Q117" s="99" t="s">
        <v>336</v>
      </c>
      <c r="R117" s="99"/>
      <c r="S117" s="99"/>
      <c r="T117" s="99"/>
      <c r="U117" s="99" t="s">
        <v>337</v>
      </c>
      <c r="V117" s="99"/>
      <c r="W117" s="99"/>
      <c r="X117" s="99"/>
      <c r="Y117" s="99"/>
      <c r="Z117" s="69"/>
      <c r="AA117" s="69"/>
      <c r="AB117" s="69"/>
      <c r="AC117" s="69"/>
      <c r="AD117" s="99" t="s">
        <v>336</v>
      </c>
      <c r="AE117" s="99"/>
      <c r="AF117" s="99"/>
      <c r="AG117" s="99"/>
      <c r="AH117" s="99" t="s">
        <v>337</v>
      </c>
      <c r="AI117" s="99"/>
      <c r="AJ117" s="99"/>
      <c r="AK117" s="99"/>
      <c r="AL117" s="99"/>
      <c r="AM117" s="69"/>
      <c r="AN117" s="69"/>
      <c r="AO117" s="69"/>
      <c r="AP117" s="69"/>
      <c r="AQ117" s="69"/>
      <c r="AR117" s="69"/>
      <c r="AS117" s="69"/>
      <c r="AT117" s="168"/>
    </row>
    <row r="118" spans="1:51" s="78" customFormat="1" ht="15.75" x14ac:dyDescent="0.25">
      <c r="A118" s="155" t="s">
        <v>238</v>
      </c>
      <c r="B118" s="76"/>
      <c r="C118" s="88"/>
      <c r="D118" s="88"/>
      <c r="E118" s="88"/>
      <c r="F118" s="88"/>
      <c r="G118" s="89"/>
      <c r="H118" s="89"/>
      <c r="I118" s="89"/>
      <c r="J118" s="89"/>
      <c r="K118" s="89"/>
      <c r="L118" s="75" t="s">
        <v>115</v>
      </c>
      <c r="M118" s="76"/>
      <c r="N118" s="76"/>
      <c r="O118" s="76"/>
      <c r="P118" s="77"/>
      <c r="Q118" s="88"/>
      <c r="R118" s="88"/>
      <c r="S118" s="88"/>
      <c r="T118" s="88"/>
      <c r="U118" s="89"/>
      <c r="V118" s="89"/>
      <c r="W118" s="89"/>
      <c r="X118" s="89"/>
      <c r="Y118" s="89"/>
      <c r="Z118" s="76" t="s">
        <v>115</v>
      </c>
      <c r="AA118" s="76"/>
      <c r="AB118" s="76"/>
      <c r="AC118" s="76"/>
      <c r="AD118" s="88"/>
      <c r="AE118" s="88"/>
      <c r="AF118" s="88"/>
      <c r="AG118" s="88"/>
      <c r="AH118" s="89"/>
      <c r="AI118" s="89"/>
      <c r="AJ118" s="89"/>
      <c r="AK118" s="89"/>
      <c r="AL118" s="89"/>
      <c r="AM118" s="76" t="s">
        <v>115</v>
      </c>
      <c r="AN118" s="76"/>
      <c r="AO118" s="76"/>
      <c r="AP118" s="76"/>
      <c r="AQ118" s="76"/>
      <c r="AR118" s="76"/>
      <c r="AS118" s="76"/>
      <c r="AT118" s="169"/>
      <c r="AY118" s="150"/>
    </row>
    <row r="119" spans="1:51" s="78" customFormat="1" ht="15.75" x14ac:dyDescent="0.25">
      <c r="A119" s="155" t="s">
        <v>315</v>
      </c>
      <c r="B119" s="76"/>
      <c r="C119" s="88"/>
      <c r="D119" s="88"/>
      <c r="E119" s="88"/>
      <c r="F119" s="88"/>
      <c r="G119" s="89"/>
      <c r="H119" s="89"/>
      <c r="I119" s="89"/>
      <c r="J119" s="89"/>
      <c r="K119" s="89"/>
      <c r="L119" s="75" t="s">
        <v>115</v>
      </c>
      <c r="M119" s="76"/>
      <c r="N119" s="76"/>
      <c r="O119" s="76"/>
      <c r="P119" s="77"/>
      <c r="Q119" s="88"/>
      <c r="R119" s="88"/>
      <c r="S119" s="88"/>
      <c r="T119" s="88"/>
      <c r="U119" s="89"/>
      <c r="V119" s="89"/>
      <c r="W119" s="89"/>
      <c r="X119" s="89"/>
      <c r="Y119" s="89"/>
      <c r="Z119" s="76" t="s">
        <v>115</v>
      </c>
      <c r="AA119" s="76"/>
      <c r="AB119" s="76"/>
      <c r="AC119" s="76"/>
      <c r="AD119" s="88"/>
      <c r="AE119" s="88"/>
      <c r="AF119" s="88"/>
      <c r="AG119" s="88"/>
      <c r="AH119" s="89"/>
      <c r="AI119" s="89"/>
      <c r="AJ119" s="89"/>
      <c r="AK119" s="89"/>
      <c r="AL119" s="89"/>
      <c r="AM119" s="76" t="s">
        <v>115</v>
      </c>
      <c r="AN119" s="76"/>
      <c r="AO119" s="76"/>
      <c r="AP119" s="76"/>
      <c r="AQ119" s="76"/>
      <c r="AR119" s="76"/>
      <c r="AS119" s="76"/>
      <c r="AT119" s="169"/>
    </row>
    <row r="120" spans="1:51" s="78" customFormat="1" ht="15.75" x14ac:dyDescent="0.25">
      <c r="A120" s="155" t="s">
        <v>316</v>
      </c>
      <c r="B120" s="76"/>
      <c r="C120" s="88"/>
      <c r="D120" s="88"/>
      <c r="E120" s="88"/>
      <c r="F120" s="88"/>
      <c r="G120" s="89"/>
      <c r="H120" s="89"/>
      <c r="I120" s="89"/>
      <c r="J120" s="89"/>
      <c r="K120" s="89"/>
      <c r="L120" s="75" t="s">
        <v>115</v>
      </c>
      <c r="M120" s="76"/>
      <c r="N120" s="76"/>
      <c r="O120" s="76"/>
      <c r="P120" s="77"/>
      <c r="Q120" s="88"/>
      <c r="R120" s="88"/>
      <c r="S120" s="88"/>
      <c r="T120" s="88"/>
      <c r="U120" s="89"/>
      <c r="V120" s="89"/>
      <c r="W120" s="89"/>
      <c r="X120" s="89"/>
      <c r="Y120" s="89"/>
      <c r="Z120" s="76" t="s">
        <v>115</v>
      </c>
      <c r="AA120" s="76"/>
      <c r="AB120" s="76"/>
      <c r="AC120" s="76"/>
      <c r="AD120" s="88"/>
      <c r="AE120" s="88"/>
      <c r="AF120" s="88"/>
      <c r="AG120" s="88"/>
      <c r="AH120" s="89"/>
      <c r="AI120" s="89"/>
      <c r="AJ120" s="89"/>
      <c r="AK120" s="89"/>
      <c r="AL120" s="89"/>
      <c r="AM120" s="76" t="s">
        <v>115</v>
      </c>
      <c r="AN120" s="76"/>
      <c r="AO120" s="76"/>
      <c r="AP120" s="76"/>
      <c r="AQ120" s="76"/>
      <c r="AR120" s="76"/>
      <c r="AS120" s="76"/>
      <c r="AT120" s="169"/>
    </row>
    <row r="121" spans="1:51" s="78" customFormat="1" ht="15.75" x14ac:dyDescent="0.25">
      <c r="A121" s="155" t="s">
        <v>317</v>
      </c>
      <c r="B121" s="76"/>
      <c r="C121" s="88"/>
      <c r="D121" s="88"/>
      <c r="E121" s="88"/>
      <c r="F121" s="88"/>
      <c r="G121" s="89"/>
      <c r="H121" s="89"/>
      <c r="I121" s="89"/>
      <c r="J121" s="89"/>
      <c r="K121" s="89"/>
      <c r="L121" s="75" t="s">
        <v>115</v>
      </c>
      <c r="M121" s="76"/>
      <c r="N121" s="76"/>
      <c r="O121" s="76"/>
      <c r="P121" s="77"/>
      <c r="Q121" s="88"/>
      <c r="R121" s="88"/>
      <c r="S121" s="88"/>
      <c r="T121" s="88"/>
      <c r="U121" s="89"/>
      <c r="V121" s="89"/>
      <c r="W121" s="89"/>
      <c r="X121" s="89"/>
      <c r="Y121" s="89"/>
      <c r="Z121" s="76" t="s">
        <v>115</v>
      </c>
      <c r="AA121" s="76"/>
      <c r="AB121" s="76"/>
      <c r="AC121" s="76"/>
      <c r="AD121" s="88"/>
      <c r="AE121" s="88"/>
      <c r="AF121" s="88"/>
      <c r="AG121" s="88"/>
      <c r="AH121" s="89"/>
      <c r="AI121" s="89"/>
      <c r="AJ121" s="89"/>
      <c r="AK121" s="89"/>
      <c r="AL121" s="89"/>
      <c r="AM121" s="76" t="s">
        <v>115</v>
      </c>
      <c r="AN121" s="76"/>
      <c r="AO121" s="76"/>
      <c r="AP121" s="76"/>
      <c r="AQ121" s="76"/>
      <c r="AR121" s="76"/>
      <c r="AS121" s="76"/>
      <c r="AT121" s="169"/>
    </row>
    <row r="122" spans="1:51" s="78" customFormat="1" ht="15.75" x14ac:dyDescent="0.25">
      <c r="A122" s="155" t="s">
        <v>318</v>
      </c>
      <c r="B122" s="76"/>
      <c r="C122" s="88"/>
      <c r="D122" s="88"/>
      <c r="E122" s="88"/>
      <c r="F122" s="88"/>
      <c r="G122" s="89"/>
      <c r="H122" s="89"/>
      <c r="I122" s="89"/>
      <c r="J122" s="89"/>
      <c r="K122" s="89"/>
      <c r="L122" s="75" t="s">
        <v>115</v>
      </c>
      <c r="M122" s="76"/>
      <c r="N122" s="76"/>
      <c r="O122" s="76"/>
      <c r="P122" s="77"/>
      <c r="Q122" s="88"/>
      <c r="R122" s="88"/>
      <c r="S122" s="88"/>
      <c r="T122" s="88"/>
      <c r="U122" s="89"/>
      <c r="V122" s="89"/>
      <c r="W122" s="89"/>
      <c r="X122" s="89"/>
      <c r="Y122" s="89"/>
      <c r="Z122" s="76" t="s">
        <v>115</v>
      </c>
      <c r="AA122" s="76"/>
      <c r="AB122" s="76"/>
      <c r="AC122" s="76"/>
      <c r="AD122" s="88"/>
      <c r="AE122" s="88"/>
      <c r="AF122" s="88"/>
      <c r="AG122" s="88"/>
      <c r="AH122" s="89"/>
      <c r="AI122" s="89"/>
      <c r="AJ122" s="89"/>
      <c r="AK122" s="89"/>
      <c r="AL122" s="89"/>
      <c r="AM122" s="76" t="s">
        <v>115</v>
      </c>
      <c r="AN122" s="76"/>
      <c r="AO122" s="76"/>
      <c r="AP122" s="76"/>
      <c r="AQ122" s="76"/>
      <c r="AR122" s="76"/>
      <c r="AS122" s="76"/>
      <c r="AT122" s="169"/>
    </row>
    <row r="123" spans="1:51" s="78" customFormat="1" ht="15.75" x14ac:dyDescent="0.25">
      <c r="A123" s="155" t="s">
        <v>319</v>
      </c>
      <c r="B123" s="76"/>
      <c r="C123" s="88"/>
      <c r="D123" s="88"/>
      <c r="E123" s="88"/>
      <c r="F123" s="88"/>
      <c r="G123" s="89"/>
      <c r="H123" s="89"/>
      <c r="I123" s="89"/>
      <c r="J123" s="89"/>
      <c r="K123" s="89"/>
      <c r="L123" s="75" t="s">
        <v>115</v>
      </c>
      <c r="M123" s="76"/>
      <c r="N123" s="76"/>
      <c r="O123" s="76"/>
      <c r="P123" s="77"/>
      <c r="Q123" s="88"/>
      <c r="R123" s="88"/>
      <c r="S123" s="88"/>
      <c r="T123" s="88"/>
      <c r="U123" s="89"/>
      <c r="V123" s="89"/>
      <c r="W123" s="89"/>
      <c r="X123" s="89"/>
      <c r="Y123" s="89"/>
      <c r="Z123" s="76" t="s">
        <v>115</v>
      </c>
      <c r="AA123" s="76"/>
      <c r="AB123" s="76"/>
      <c r="AC123" s="76"/>
      <c r="AD123" s="88"/>
      <c r="AE123" s="88"/>
      <c r="AF123" s="88"/>
      <c r="AG123" s="88"/>
      <c r="AH123" s="89"/>
      <c r="AI123" s="89"/>
      <c r="AJ123" s="89"/>
      <c r="AK123" s="89"/>
      <c r="AL123" s="89"/>
      <c r="AM123" s="76" t="s">
        <v>115</v>
      </c>
      <c r="AN123" s="76"/>
      <c r="AO123" s="76"/>
      <c r="AP123" s="76"/>
      <c r="AQ123" s="76"/>
      <c r="AR123" s="76"/>
      <c r="AS123" s="76"/>
      <c r="AT123" s="169"/>
    </row>
    <row r="124" spans="1:51" s="78" customFormat="1" ht="15.75" x14ac:dyDescent="0.25">
      <c r="A124" s="155" t="s">
        <v>320</v>
      </c>
      <c r="B124" s="76"/>
      <c r="C124" s="88"/>
      <c r="D124" s="88"/>
      <c r="E124" s="88"/>
      <c r="F124" s="88"/>
      <c r="G124" s="89"/>
      <c r="H124" s="89"/>
      <c r="I124" s="89"/>
      <c r="J124" s="89"/>
      <c r="K124" s="89"/>
      <c r="L124" s="75" t="s">
        <v>115</v>
      </c>
      <c r="M124" s="76"/>
      <c r="N124" s="76"/>
      <c r="O124" s="76"/>
      <c r="P124" s="77"/>
      <c r="Q124" s="88"/>
      <c r="R124" s="88"/>
      <c r="S124" s="88"/>
      <c r="T124" s="88"/>
      <c r="U124" s="89"/>
      <c r="V124" s="89"/>
      <c r="W124" s="89"/>
      <c r="X124" s="89"/>
      <c r="Y124" s="89"/>
      <c r="Z124" s="76" t="s">
        <v>115</v>
      </c>
      <c r="AA124" s="76"/>
      <c r="AB124" s="76"/>
      <c r="AC124" s="76"/>
      <c r="AD124" s="88"/>
      <c r="AE124" s="88"/>
      <c r="AF124" s="88"/>
      <c r="AG124" s="88"/>
      <c r="AH124" s="89"/>
      <c r="AI124" s="89"/>
      <c r="AJ124" s="89"/>
      <c r="AK124" s="89"/>
      <c r="AL124" s="89"/>
      <c r="AM124" s="76" t="s">
        <v>115</v>
      </c>
      <c r="AN124" s="76"/>
      <c r="AO124" s="76"/>
      <c r="AP124" s="76"/>
      <c r="AQ124" s="76"/>
      <c r="AR124" s="76"/>
      <c r="AS124" s="76"/>
      <c r="AT124" s="169"/>
    </row>
    <row r="125" spans="1:51" s="78" customFormat="1" ht="15.75" x14ac:dyDescent="0.25">
      <c r="A125" s="155" t="s">
        <v>321</v>
      </c>
      <c r="B125" s="76"/>
      <c r="C125" s="88"/>
      <c r="D125" s="88"/>
      <c r="E125" s="88"/>
      <c r="F125" s="88"/>
      <c r="G125" s="89"/>
      <c r="H125" s="89"/>
      <c r="I125" s="89"/>
      <c r="J125" s="89"/>
      <c r="K125" s="89"/>
      <c r="L125" s="75" t="s">
        <v>115</v>
      </c>
      <c r="M125" s="76"/>
      <c r="N125" s="76"/>
      <c r="O125" s="76"/>
      <c r="P125" s="77"/>
      <c r="Q125" s="88"/>
      <c r="R125" s="88"/>
      <c r="S125" s="88"/>
      <c r="T125" s="88"/>
      <c r="U125" s="89"/>
      <c r="V125" s="89"/>
      <c r="W125" s="89"/>
      <c r="X125" s="89"/>
      <c r="Y125" s="89"/>
      <c r="Z125" s="76" t="s">
        <v>115</v>
      </c>
      <c r="AA125" s="76"/>
      <c r="AB125" s="76"/>
      <c r="AC125" s="76"/>
      <c r="AD125" s="88"/>
      <c r="AE125" s="88"/>
      <c r="AF125" s="88"/>
      <c r="AG125" s="88"/>
      <c r="AH125" s="89"/>
      <c r="AI125" s="89"/>
      <c r="AJ125" s="89"/>
      <c r="AK125" s="89"/>
      <c r="AL125" s="89"/>
      <c r="AM125" s="76" t="s">
        <v>115</v>
      </c>
      <c r="AN125" s="76"/>
      <c r="AO125" s="76"/>
      <c r="AP125" s="76"/>
      <c r="AQ125" s="76"/>
      <c r="AR125" s="76"/>
      <c r="AS125" s="76"/>
      <c r="AT125" s="169"/>
    </row>
    <row r="126" spans="1:51" s="78" customFormat="1" ht="15.75" x14ac:dyDescent="0.25">
      <c r="A126" s="155" t="s">
        <v>322</v>
      </c>
      <c r="B126" s="76"/>
      <c r="C126" s="88"/>
      <c r="D126" s="88"/>
      <c r="E126" s="88"/>
      <c r="F126" s="88"/>
      <c r="G126" s="89"/>
      <c r="H126" s="89"/>
      <c r="I126" s="89"/>
      <c r="J126" s="89"/>
      <c r="K126" s="89"/>
      <c r="L126" s="75" t="s">
        <v>115</v>
      </c>
      <c r="M126" s="76"/>
      <c r="N126" s="76"/>
      <c r="O126" s="76"/>
      <c r="P126" s="77"/>
      <c r="Q126" s="88"/>
      <c r="R126" s="88"/>
      <c r="S126" s="88"/>
      <c r="T126" s="88"/>
      <c r="U126" s="89"/>
      <c r="V126" s="89"/>
      <c r="W126" s="89"/>
      <c r="X126" s="89"/>
      <c r="Y126" s="89"/>
      <c r="Z126" s="76" t="s">
        <v>115</v>
      </c>
      <c r="AA126" s="76"/>
      <c r="AB126" s="76"/>
      <c r="AC126" s="76"/>
      <c r="AD126" s="88"/>
      <c r="AE126" s="88"/>
      <c r="AF126" s="88"/>
      <c r="AG126" s="88"/>
      <c r="AH126" s="89"/>
      <c r="AI126" s="89"/>
      <c r="AJ126" s="89"/>
      <c r="AK126" s="89"/>
      <c r="AL126" s="89"/>
      <c r="AM126" s="76" t="s">
        <v>115</v>
      </c>
      <c r="AN126" s="76"/>
      <c r="AO126" s="76"/>
      <c r="AP126" s="76"/>
      <c r="AQ126" s="76"/>
      <c r="AR126" s="76"/>
      <c r="AS126" s="76"/>
      <c r="AT126" s="169"/>
    </row>
    <row r="127" spans="1:51" s="78" customFormat="1" ht="15.75" x14ac:dyDescent="0.25">
      <c r="A127" s="155" t="s">
        <v>323</v>
      </c>
      <c r="B127" s="76"/>
      <c r="C127" s="88"/>
      <c r="D127" s="88"/>
      <c r="E127" s="88"/>
      <c r="F127" s="88"/>
      <c r="G127" s="89"/>
      <c r="H127" s="89"/>
      <c r="I127" s="89"/>
      <c r="J127" s="89"/>
      <c r="K127" s="89"/>
      <c r="L127" s="75" t="s">
        <v>115</v>
      </c>
      <c r="M127" s="76"/>
      <c r="N127" s="76"/>
      <c r="O127" s="76"/>
      <c r="P127" s="77"/>
      <c r="Q127" s="88"/>
      <c r="R127" s="88"/>
      <c r="S127" s="88"/>
      <c r="T127" s="88"/>
      <c r="U127" s="89"/>
      <c r="V127" s="89"/>
      <c r="W127" s="89"/>
      <c r="X127" s="89"/>
      <c r="Y127" s="89"/>
      <c r="Z127" s="76" t="s">
        <v>115</v>
      </c>
      <c r="AA127" s="76"/>
      <c r="AB127" s="76"/>
      <c r="AC127" s="76"/>
      <c r="AD127" s="88"/>
      <c r="AE127" s="88"/>
      <c r="AF127" s="88"/>
      <c r="AG127" s="88"/>
      <c r="AH127" s="89"/>
      <c r="AI127" s="89"/>
      <c r="AJ127" s="89"/>
      <c r="AK127" s="89"/>
      <c r="AL127" s="89"/>
      <c r="AM127" s="76" t="s">
        <v>115</v>
      </c>
      <c r="AN127" s="76"/>
      <c r="AO127" s="76"/>
      <c r="AP127" s="76"/>
      <c r="AQ127" s="76"/>
      <c r="AR127" s="76"/>
      <c r="AS127" s="76"/>
      <c r="AT127" s="169"/>
    </row>
    <row r="128" spans="1:51" s="78" customFormat="1" ht="15.75" x14ac:dyDescent="0.25">
      <c r="A128" s="155" t="s">
        <v>324</v>
      </c>
      <c r="B128" s="76"/>
      <c r="C128" s="88"/>
      <c r="D128" s="88"/>
      <c r="E128" s="88"/>
      <c r="F128" s="88"/>
      <c r="G128" s="89"/>
      <c r="H128" s="89"/>
      <c r="I128" s="89"/>
      <c r="J128" s="89"/>
      <c r="K128" s="89"/>
      <c r="L128" s="75" t="s">
        <v>115</v>
      </c>
      <c r="M128" s="76"/>
      <c r="N128" s="76"/>
      <c r="O128" s="76"/>
      <c r="P128" s="77"/>
      <c r="Q128" s="88"/>
      <c r="R128" s="88"/>
      <c r="S128" s="88"/>
      <c r="T128" s="88"/>
      <c r="U128" s="89"/>
      <c r="V128" s="89"/>
      <c r="W128" s="89"/>
      <c r="X128" s="89"/>
      <c r="Y128" s="89"/>
      <c r="Z128" s="76" t="s">
        <v>115</v>
      </c>
      <c r="AA128" s="76"/>
      <c r="AB128" s="76"/>
      <c r="AC128" s="76"/>
      <c r="AD128" s="88"/>
      <c r="AE128" s="88"/>
      <c r="AF128" s="88"/>
      <c r="AG128" s="88"/>
      <c r="AH128" s="89"/>
      <c r="AI128" s="89"/>
      <c r="AJ128" s="89"/>
      <c r="AK128" s="89"/>
      <c r="AL128" s="89"/>
      <c r="AM128" s="76" t="s">
        <v>115</v>
      </c>
      <c r="AN128" s="76"/>
      <c r="AO128" s="76"/>
      <c r="AP128" s="76"/>
      <c r="AQ128" s="76"/>
      <c r="AR128" s="76"/>
      <c r="AS128" s="76"/>
      <c r="AT128" s="169"/>
    </row>
    <row r="129" spans="1:46" s="78" customFormat="1" ht="6" customHeight="1" x14ac:dyDescent="0.25">
      <c r="A129" s="155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169"/>
    </row>
    <row r="130" spans="1:46" s="78" customFormat="1" ht="18.75" x14ac:dyDescent="0.35">
      <c r="A130" s="155" t="s">
        <v>325</v>
      </c>
      <c r="B130" s="76"/>
      <c r="C130" s="91" t="s">
        <v>338</v>
      </c>
      <c r="D130" s="91"/>
      <c r="E130" s="91"/>
      <c r="F130" s="91"/>
      <c r="G130" s="93">
        <f>G118+G119+G120+G121+G122+G123+G124+G125+G126+G127+G128</f>
        <v>0</v>
      </c>
      <c r="H130" s="94"/>
      <c r="I130" s="94"/>
      <c r="J130" s="94"/>
      <c r="K130" s="95"/>
      <c r="L130" s="76" t="s">
        <v>115</v>
      </c>
      <c r="M130" s="76"/>
      <c r="N130" s="76"/>
      <c r="O130" s="79"/>
      <c r="P130" s="76"/>
      <c r="Q130" s="91" t="s">
        <v>339</v>
      </c>
      <c r="R130" s="91"/>
      <c r="S130" s="91"/>
      <c r="T130" s="91"/>
      <c r="U130" s="93">
        <f>U118+U119+U120+U121+U122+U123+U124+U125+U126+U127+U128+AH118+AH119+AH120+AH121+AH122+AH123+AH124+AH125+AH126+AH127+AH128</f>
        <v>0</v>
      </c>
      <c r="V130" s="94"/>
      <c r="W130" s="94"/>
      <c r="X130" s="94"/>
      <c r="Y130" s="95"/>
      <c r="Z130" s="67" t="s">
        <v>115</v>
      </c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169"/>
    </row>
    <row r="131" spans="1:46" s="78" customFormat="1" ht="3" customHeight="1" x14ac:dyDescent="0.25">
      <c r="A131" s="155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169"/>
    </row>
    <row r="132" spans="1:46" x14ac:dyDescent="0.25">
      <c r="A132" s="155" t="s">
        <v>326</v>
      </c>
      <c r="B132" s="38"/>
      <c r="C132" s="42" t="s">
        <v>118</v>
      </c>
      <c r="D132" s="38"/>
      <c r="E132" s="38"/>
      <c r="F132" s="38"/>
      <c r="G132" s="38"/>
      <c r="H132" s="38"/>
      <c r="I132" s="38"/>
      <c r="J132" s="96">
        <f>G130+U130</f>
        <v>0</v>
      </c>
      <c r="K132" s="97"/>
      <c r="L132" s="97"/>
      <c r="M132" s="97"/>
      <c r="N132" s="98"/>
      <c r="O132" s="38" t="s">
        <v>115</v>
      </c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165"/>
    </row>
    <row r="133" spans="1:46" ht="2.25" customHeight="1" x14ac:dyDescent="0.25">
      <c r="A133" s="15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165"/>
    </row>
    <row r="134" spans="1:46" x14ac:dyDescent="0.25">
      <c r="A134" s="155" t="s">
        <v>327</v>
      </c>
      <c r="B134" s="38"/>
      <c r="C134" s="90"/>
      <c r="D134" s="90"/>
      <c r="E134" s="38"/>
      <c r="F134" s="38" t="s">
        <v>119</v>
      </c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165"/>
    </row>
    <row r="135" spans="1:46" ht="8.25" customHeight="1" x14ac:dyDescent="0.25">
      <c r="A135" s="15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165"/>
    </row>
    <row r="136" spans="1:46" ht="6" customHeight="1" x14ac:dyDescent="0.25">
      <c r="A136" s="155"/>
      <c r="B136" s="171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3"/>
      <c r="AT136" s="165"/>
    </row>
    <row r="137" spans="1:46" x14ac:dyDescent="0.25">
      <c r="A137" s="155"/>
      <c r="B137" s="42" t="s">
        <v>340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165"/>
    </row>
    <row r="138" spans="1:46" ht="17.25" customHeight="1" x14ac:dyDescent="0.25">
      <c r="A138" s="155"/>
      <c r="B138" s="38"/>
      <c r="C138" s="87" t="s">
        <v>247</v>
      </c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38"/>
      <c r="AQ138" s="38"/>
      <c r="AR138" s="38"/>
      <c r="AS138" s="38"/>
      <c r="AT138" s="165"/>
    </row>
    <row r="139" spans="1:46" ht="17.25" customHeight="1" x14ac:dyDescent="0.25">
      <c r="A139" s="155" t="s">
        <v>240</v>
      </c>
      <c r="B139" s="38"/>
      <c r="C139" s="87" t="s">
        <v>252</v>
      </c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46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64"/>
      <c r="AL139" s="64"/>
      <c r="AM139" s="64"/>
      <c r="AN139" s="64"/>
      <c r="AO139" s="64"/>
      <c r="AP139" s="38"/>
      <c r="AQ139" s="38"/>
      <c r="AR139" s="38"/>
      <c r="AS139" s="38"/>
      <c r="AT139" s="165"/>
    </row>
    <row r="140" spans="1:46" ht="7.5" customHeight="1" x14ac:dyDescent="0.25">
      <c r="A140" s="155"/>
      <c r="B140" s="38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46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64"/>
      <c r="AL140" s="64"/>
      <c r="AM140" s="64"/>
      <c r="AN140" s="64"/>
      <c r="AO140" s="64"/>
      <c r="AP140" s="38"/>
      <c r="AQ140" s="38"/>
      <c r="AR140" s="38"/>
      <c r="AS140" s="38"/>
      <c r="AT140" s="165"/>
    </row>
    <row r="141" spans="1:46" x14ac:dyDescent="0.25">
      <c r="A141" s="15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165"/>
    </row>
    <row r="142" spans="1:46" x14ac:dyDescent="0.25">
      <c r="A142" s="155"/>
      <c r="B142" s="171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3"/>
      <c r="AT142" s="165"/>
    </row>
    <row r="143" spans="1:46" ht="15" customHeight="1" x14ac:dyDescent="0.25">
      <c r="A143" s="155" t="s">
        <v>250</v>
      </c>
      <c r="B143" s="42" t="s">
        <v>239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165"/>
    </row>
    <row r="144" spans="1:46" x14ac:dyDescent="0.25">
      <c r="A144" s="155"/>
      <c r="B144" s="38" t="s">
        <v>232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165"/>
    </row>
    <row r="145" spans="1:46" ht="24" customHeight="1" x14ac:dyDescent="0.25">
      <c r="A145" s="155" t="s">
        <v>251</v>
      </c>
      <c r="B145" s="38"/>
      <c r="C145" s="135"/>
      <c r="D145" s="136"/>
      <c r="E145" s="136"/>
      <c r="F145" s="136"/>
      <c r="G145" s="136"/>
      <c r="H145" s="136"/>
      <c r="I145" s="136"/>
      <c r="J145" s="136"/>
      <c r="K145" s="136"/>
      <c r="L145" s="136"/>
      <c r="M145" s="137"/>
      <c r="N145" s="38"/>
      <c r="O145" s="38"/>
      <c r="P145" s="38"/>
      <c r="Q145" s="38"/>
      <c r="R145" s="38"/>
      <c r="S145" s="138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40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165"/>
    </row>
    <row r="146" spans="1:46" x14ac:dyDescent="0.25">
      <c r="A146" s="155"/>
      <c r="B146" s="38"/>
      <c r="C146" s="132" t="s">
        <v>233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4"/>
      <c r="N146" s="38"/>
      <c r="O146" s="38"/>
      <c r="P146" s="38"/>
      <c r="Q146" s="38"/>
      <c r="R146" s="38"/>
      <c r="S146" s="132" t="s">
        <v>234</v>
      </c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4"/>
      <c r="AI146" s="38"/>
      <c r="AJ146" s="38"/>
      <c r="AK146" s="38"/>
      <c r="AL146" s="38"/>
      <c r="AM146" s="38"/>
      <c r="AN146" s="46" t="s">
        <v>246</v>
      </c>
      <c r="AO146" s="46"/>
      <c r="AP146" s="46"/>
      <c r="AQ146" s="46"/>
      <c r="AR146" s="38"/>
      <c r="AS146" s="38"/>
      <c r="AT146" s="165"/>
    </row>
    <row r="147" spans="1:46" x14ac:dyDescent="0.25">
      <c r="A147" s="155"/>
      <c r="B147" s="38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38"/>
      <c r="O147" s="38"/>
      <c r="P147" s="38"/>
      <c r="Q147" s="38"/>
      <c r="R147" s="38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38"/>
      <c r="AJ147" s="38"/>
      <c r="AK147" s="38"/>
      <c r="AL147" s="38"/>
      <c r="AM147" s="38"/>
      <c r="AN147" s="46"/>
      <c r="AO147" s="46"/>
      <c r="AP147" s="46"/>
      <c r="AQ147" s="46"/>
      <c r="AR147" s="38"/>
      <c r="AS147" s="38"/>
      <c r="AT147" s="165"/>
    </row>
    <row r="148" spans="1:46" x14ac:dyDescent="0.25">
      <c r="A148" s="155"/>
      <c r="B148" s="38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38"/>
      <c r="O148" s="38"/>
      <c r="P148" s="38"/>
      <c r="Q148" s="38"/>
      <c r="R148" s="38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38"/>
      <c r="AJ148" s="38"/>
      <c r="AK148" s="38"/>
      <c r="AL148" s="38"/>
      <c r="AM148" s="38"/>
      <c r="AN148" s="46"/>
      <c r="AO148" s="46"/>
      <c r="AP148" s="46"/>
      <c r="AQ148" s="46"/>
      <c r="AR148" s="38"/>
      <c r="AS148" s="38"/>
      <c r="AT148" s="165"/>
    </row>
    <row r="149" spans="1:46" x14ac:dyDescent="0.25">
      <c r="A149" s="155"/>
      <c r="B149" s="38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38"/>
      <c r="O149" s="38"/>
      <c r="P149" s="38"/>
      <c r="Q149" s="38"/>
      <c r="R149" s="38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38"/>
      <c r="AJ149" s="38"/>
      <c r="AK149" s="38"/>
      <c r="AL149" s="38"/>
      <c r="AM149" s="38"/>
      <c r="AN149" s="46"/>
      <c r="AO149" s="46"/>
      <c r="AP149" s="46"/>
      <c r="AQ149" s="46"/>
      <c r="AR149" s="38"/>
      <c r="AS149" s="38"/>
      <c r="AT149" s="165"/>
    </row>
    <row r="150" spans="1:46" x14ac:dyDescent="0.25">
      <c r="A150" s="15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165"/>
    </row>
    <row r="151" spans="1:46" x14ac:dyDescent="0.25">
      <c r="A151" s="15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165"/>
    </row>
    <row r="152" spans="1:46" x14ac:dyDescent="0.25">
      <c r="A152" s="15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165"/>
    </row>
    <row r="153" spans="1:46" x14ac:dyDescent="0.25">
      <c r="A153" s="15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165"/>
    </row>
    <row r="154" spans="1:46" x14ac:dyDescent="0.25">
      <c r="A154" s="15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165"/>
    </row>
    <row r="155" spans="1:46" x14ac:dyDescent="0.25">
      <c r="A155" s="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165"/>
    </row>
    <row r="156" spans="1:46" x14ac:dyDescent="0.25">
      <c r="A156" s="15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165"/>
    </row>
    <row r="157" spans="1:46" x14ac:dyDescent="0.25">
      <c r="A157" s="15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165"/>
    </row>
    <row r="158" spans="1:46" x14ac:dyDescent="0.25">
      <c r="A158" s="15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165"/>
    </row>
    <row r="159" spans="1:46" x14ac:dyDescent="0.25">
      <c r="A159" s="185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</row>
  </sheetData>
  <sheetProtection algorithmName="SHA-512" hashValue="2N9FDv5sv9Q7JWuXZsmluixCCPDhH/vgf7t0FtJaGdN7P40nz29Bt24JaOuO8Oilkz2MMG0MEV5qQgxBrM++WA==" saltValue="qaQ6RH2BOHXXxMsMewBp2Q==" spinCount="100000" sheet="1" objects="1" scenarios="1" selectLockedCells="1"/>
  <mergeCells count="138">
    <mergeCell ref="B1:AS2"/>
    <mergeCell ref="C81:J81"/>
    <mergeCell ref="J73:R73"/>
    <mergeCell ref="F93:AR93"/>
    <mergeCell ref="F95:AQ95"/>
    <mergeCell ref="C95:D95"/>
    <mergeCell ref="C97:D97"/>
    <mergeCell ref="C29:D29"/>
    <mergeCell ref="C32:D32"/>
    <mergeCell ref="C37:D37"/>
    <mergeCell ref="C42:D42"/>
    <mergeCell ref="C49:D49"/>
    <mergeCell ref="C54:D54"/>
    <mergeCell ref="J76:R76"/>
    <mergeCell ref="F97:R97"/>
    <mergeCell ref="S97:T97"/>
    <mergeCell ref="V97:AE97"/>
    <mergeCell ref="K81:O81"/>
    <mergeCell ref="V81:AB81"/>
    <mergeCell ref="AC81:AG81"/>
    <mergeCell ref="L89:P89"/>
    <mergeCell ref="C112:AG112"/>
    <mergeCell ref="C146:M146"/>
    <mergeCell ref="C145:M145"/>
    <mergeCell ref="S145:AH145"/>
    <mergeCell ref="S146:AH146"/>
    <mergeCell ref="C120:F120"/>
    <mergeCell ref="C121:F121"/>
    <mergeCell ref="C122:F122"/>
    <mergeCell ref="C118:F118"/>
    <mergeCell ref="C119:F119"/>
    <mergeCell ref="G123:K123"/>
    <mergeCell ref="G124:K124"/>
    <mergeCell ref="Q120:T120"/>
    <mergeCell ref="C124:F124"/>
    <mergeCell ref="C125:F125"/>
    <mergeCell ref="AH118:AL118"/>
    <mergeCell ref="AH119:AL119"/>
    <mergeCell ref="AD120:AG120"/>
    <mergeCell ref="C123:F123"/>
    <mergeCell ref="AD119:AG119"/>
    <mergeCell ref="AD117:AG117"/>
    <mergeCell ref="AH124:AL124"/>
    <mergeCell ref="AD125:AG125"/>
    <mergeCell ref="G118:K118"/>
    <mergeCell ref="U118:Y118"/>
    <mergeCell ref="Q119:T119"/>
    <mergeCell ref="U119:Y119"/>
    <mergeCell ref="C117:F117"/>
    <mergeCell ref="C93:D93"/>
    <mergeCell ref="Y87:AB87"/>
    <mergeCell ref="U124:Y124"/>
    <mergeCell ref="Q125:T125"/>
    <mergeCell ref="C103:D103"/>
    <mergeCell ref="C105:D105"/>
    <mergeCell ref="C107:D107"/>
    <mergeCell ref="C109:D109"/>
    <mergeCell ref="Q103:R103"/>
    <mergeCell ref="Q105:R105"/>
    <mergeCell ref="Q107:R107"/>
    <mergeCell ref="Q109:R109"/>
    <mergeCell ref="U121:Y121"/>
    <mergeCell ref="Q122:T122"/>
    <mergeCell ref="G117:K117"/>
    <mergeCell ref="Q117:T117"/>
    <mergeCell ref="U117:Y117"/>
    <mergeCell ref="U122:Y122"/>
    <mergeCell ref="Q118:T118"/>
    <mergeCell ref="G119:K119"/>
    <mergeCell ref="G120:K120"/>
    <mergeCell ref="G121:K121"/>
    <mergeCell ref="G122:K122"/>
    <mergeCell ref="C14:AQ14"/>
    <mergeCell ref="Y79:AB79"/>
    <mergeCell ref="AD107:AE107"/>
    <mergeCell ref="K25:AQ25"/>
    <mergeCell ref="K23:AQ23"/>
    <mergeCell ref="C63:D63"/>
    <mergeCell ref="Q63:AR64"/>
    <mergeCell ref="AF69:AN69"/>
    <mergeCell ref="AF71:AN71"/>
    <mergeCell ref="AF73:AN73"/>
    <mergeCell ref="R60:T60"/>
    <mergeCell ref="J71:R71"/>
    <mergeCell ref="J69:R69"/>
    <mergeCell ref="V71:W71"/>
    <mergeCell ref="R58:Z58"/>
    <mergeCell ref="AI58:AN58"/>
    <mergeCell ref="AC89:AG89"/>
    <mergeCell ref="B87:N87"/>
    <mergeCell ref="AD103:AE103"/>
    <mergeCell ref="AD105:AE105"/>
    <mergeCell ref="K21:T21"/>
    <mergeCell ref="AH117:AL117"/>
    <mergeCell ref="AH120:AL120"/>
    <mergeCell ref="Q128:T128"/>
    <mergeCell ref="U128:Y128"/>
    <mergeCell ref="AD118:AG118"/>
    <mergeCell ref="AD121:AG121"/>
    <mergeCell ref="AD124:AG124"/>
    <mergeCell ref="AD127:AG127"/>
    <mergeCell ref="U125:Y125"/>
    <mergeCell ref="Q126:T126"/>
    <mergeCell ref="U126:Y126"/>
    <mergeCell ref="Q127:T127"/>
    <mergeCell ref="U127:Y127"/>
    <mergeCell ref="Q123:T123"/>
    <mergeCell ref="U123:Y123"/>
    <mergeCell ref="Q124:T124"/>
    <mergeCell ref="U120:Y120"/>
    <mergeCell ref="Q121:T121"/>
    <mergeCell ref="AD128:AG128"/>
    <mergeCell ref="AH128:AL128"/>
    <mergeCell ref="AH125:AL125"/>
    <mergeCell ref="C138:AO138"/>
    <mergeCell ref="C139:Q139"/>
    <mergeCell ref="AD126:AG126"/>
    <mergeCell ref="AH126:AL126"/>
    <mergeCell ref="AH121:AL121"/>
    <mergeCell ref="AD122:AG122"/>
    <mergeCell ref="AH122:AL122"/>
    <mergeCell ref="AD123:AG123"/>
    <mergeCell ref="AH123:AL123"/>
    <mergeCell ref="C134:D134"/>
    <mergeCell ref="C130:F130"/>
    <mergeCell ref="S139:AJ140"/>
    <mergeCell ref="G130:K130"/>
    <mergeCell ref="Q130:T130"/>
    <mergeCell ref="J132:N132"/>
    <mergeCell ref="U130:Y130"/>
    <mergeCell ref="AH127:AL127"/>
    <mergeCell ref="G125:K125"/>
    <mergeCell ref="G126:K126"/>
    <mergeCell ref="G127:K127"/>
    <mergeCell ref="G128:K128"/>
    <mergeCell ref="C126:F126"/>
    <mergeCell ref="C127:F127"/>
    <mergeCell ref="C128:F128"/>
  </mergeCells>
  <conditionalFormatting sqref="M74 Y79 Y87">
    <cfRule type="cellIs" dxfId="93" priority="44" operator="equal">
      <formula>"Nein"</formula>
    </cfRule>
    <cfRule type="cellIs" dxfId="92" priority="45" operator="equal">
      <formula>"Ja"</formula>
    </cfRule>
  </conditionalFormatting>
  <conditionalFormatting sqref="AM82:AR82 V81:AR81 C82:J82 U82 S81:T81 K81:P81 C81">
    <cfRule type="expression" dxfId="91" priority="27">
      <formula>$Y$79="Nein"</formula>
    </cfRule>
  </conditionalFormatting>
  <conditionalFormatting sqref="C89:J89 L89:Q89 W89:X89 Z89:AA89 U89 AM89:AR89 AC89:AH89">
    <cfRule type="expression" dxfId="90" priority="24">
      <formula>$Y$87="Nein"</formula>
    </cfRule>
  </conditionalFormatting>
  <conditionalFormatting sqref="G130:K130 J132:N132 U130:Y130">
    <cfRule type="cellIs" dxfId="89" priority="5" operator="lessThanOrEqual">
      <formula>0</formula>
    </cfRule>
  </conditionalFormatting>
  <dataValidations count="5">
    <dataValidation type="list" allowBlank="1" showInputMessage="1" showErrorMessage="1" sqref="C134:D134 AD107:AE107 C98:D98 C103:D103 C105:D105 C107:D109 Q103:R103 Q105:R105 Q107:R109 AD103:AE103 AD105:AE105 C93:C95 D93:D97 C97 C29:D29 C32:D32 C37:D37 C42:D42 C49:D49 C54:D54 C63:D63 O29 O32 O34 O37 O39 O42 O44 O46 O49 O51 O54 O56 V29 AB29 Y32 Y34 Y37 Y42 Y44 Y46 AE44 V49 Y51 AE49 V54 V56 AD54 AI54">
      <formula1>Kreuz</formula1>
    </dataValidation>
    <dataValidation type="list" errorStyle="warning" allowBlank="1" showInputMessage="1" showErrorMessage="1" errorTitle="Eingabe erforderlich" sqref="Y87:Y88 Y79">
      <formula1>JaNein</formula1>
    </dataValidation>
    <dataValidation type="list" allowBlank="1" showInputMessage="1" showErrorMessage="1" sqref="C118:F128">
      <formula1>NuklidA</formula1>
    </dataValidation>
    <dataValidation type="list" allowBlank="1" showInputMessage="1" showErrorMessage="1" sqref="Q118:T128 AD118:AG128">
      <formula1>NuklidBG</formula1>
    </dataValidation>
    <dataValidation errorStyle="warning" allowBlank="1" showInputMessage="1" showErrorMessage="1" errorTitle="Eingabe erforderlich" sqref="M74:P74"/>
  </dataValidations>
  <pageMargins left="0.9055118110236221" right="0.11811023622047245" top="0.78740157480314965" bottom="0.78740157480314965" header="0.31496062992125984" footer="0.31496062992125984"/>
  <pageSetup paperSize="9" scale="79" orientation="portrait" r:id="rId1"/>
  <headerFooter>
    <oddFooter>&amp;L&amp;10&amp;K00-047&amp;F
&amp;5D.B.zbu2015&amp;R&amp;P von &amp;N</oddFooter>
  </headerFooter>
  <rowBreaks count="2" manualBreakCount="2">
    <brk id="84" max="46" man="1"/>
    <brk id="159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opLeftCell="F1" workbookViewId="0">
      <selection activeCell="Q23" sqref="Q23"/>
    </sheetView>
  </sheetViews>
  <sheetFormatPr baseColWidth="10" defaultRowHeight="15" x14ac:dyDescent="0.25"/>
  <cols>
    <col min="1" max="1" width="18.42578125" style="2" customWidth="1"/>
    <col min="2" max="2" width="48.140625" style="2" customWidth="1"/>
    <col min="3" max="3" width="19.140625" style="2" customWidth="1"/>
    <col min="4" max="4" width="2.140625" style="19" customWidth="1"/>
    <col min="5" max="6" width="19.140625" style="8" customWidth="1"/>
    <col min="7" max="7" width="11.42578125" style="2"/>
    <col min="8" max="8" width="7.5703125" style="2" bestFit="1" customWidth="1"/>
    <col min="9" max="9" width="1.42578125" style="2" customWidth="1"/>
    <col min="10" max="10" width="8.28515625" style="2" bestFit="1" customWidth="1"/>
    <col min="11" max="11" width="1.5703125" style="2" customWidth="1"/>
    <col min="12" max="12" width="6" style="2" bestFit="1" customWidth="1"/>
    <col min="13" max="13" width="1.5703125" style="2" customWidth="1"/>
    <col min="14" max="14" width="11" style="7" bestFit="1" customWidth="1"/>
    <col min="15" max="15" width="7.85546875" style="7" bestFit="1" customWidth="1"/>
    <col min="16" max="16" width="11.42578125" style="8"/>
    <col min="17" max="17" width="40.85546875" style="2" customWidth="1"/>
    <col min="18" max="18" width="11.42578125" style="7"/>
    <col min="19" max="19" width="11.42578125" style="2"/>
    <col min="20" max="20" width="5" style="8" bestFit="1" customWidth="1"/>
    <col min="21" max="21" width="6.7109375" style="8" bestFit="1" customWidth="1"/>
    <col min="22" max="22" width="4" style="9" bestFit="1" customWidth="1"/>
    <col min="23" max="23" width="11.42578125" style="9"/>
    <col min="24" max="16384" width="11.42578125" style="2"/>
  </cols>
  <sheetData>
    <row r="1" spans="1:25" ht="15.75" thickBot="1" x14ac:dyDescent="0.3">
      <c r="A1" s="1" t="s">
        <v>0</v>
      </c>
      <c r="C1" s="3" t="s">
        <v>1</v>
      </c>
      <c r="D1" s="4"/>
      <c r="E1" s="5"/>
      <c r="F1" s="5" t="s">
        <v>31</v>
      </c>
      <c r="H1" s="6" t="s">
        <v>49</v>
      </c>
      <c r="J1" s="6" t="s">
        <v>48</v>
      </c>
      <c r="L1" s="2" t="s">
        <v>47</v>
      </c>
    </row>
    <row r="2" spans="1:25" x14ac:dyDescent="0.25">
      <c r="A2" s="10" t="s">
        <v>7</v>
      </c>
      <c r="B2" s="10" t="s">
        <v>22</v>
      </c>
      <c r="C2" s="11" t="s">
        <v>13</v>
      </c>
      <c r="D2" s="12"/>
      <c r="E2" s="13" t="s">
        <v>7</v>
      </c>
      <c r="F2" s="14"/>
      <c r="H2" s="15" t="s">
        <v>23</v>
      </c>
      <c r="J2" s="16" t="s">
        <v>25</v>
      </c>
      <c r="L2" s="16" t="s">
        <v>27</v>
      </c>
      <c r="N2" s="7" t="s">
        <v>46</v>
      </c>
      <c r="O2" s="7" t="s">
        <v>45</v>
      </c>
      <c r="P2" s="8" t="s">
        <v>29</v>
      </c>
      <c r="R2" s="7" t="s">
        <v>76</v>
      </c>
      <c r="T2" s="8" t="s">
        <v>77</v>
      </c>
      <c r="U2" s="8" t="s">
        <v>78</v>
      </c>
      <c r="V2" s="9" t="s">
        <v>92</v>
      </c>
      <c r="W2" s="9" t="s">
        <v>111</v>
      </c>
      <c r="X2" s="2" t="s">
        <v>141</v>
      </c>
      <c r="Y2" s="2" t="s">
        <v>142</v>
      </c>
    </row>
    <row r="3" spans="1:25" x14ac:dyDescent="0.25">
      <c r="A3" s="16" t="s">
        <v>2</v>
      </c>
      <c r="B3" s="17" t="s">
        <v>10</v>
      </c>
      <c r="C3" s="18" t="s">
        <v>14</v>
      </c>
      <c r="E3" s="20" t="str">
        <f>A3</f>
        <v>KK 10</v>
      </c>
      <c r="F3" s="21">
        <v>0.48</v>
      </c>
      <c r="H3" s="16" t="s">
        <v>24</v>
      </c>
      <c r="J3" s="16" t="s">
        <v>26</v>
      </c>
      <c r="L3" s="22" t="s">
        <v>28</v>
      </c>
      <c r="N3" s="23">
        <v>1</v>
      </c>
      <c r="O3" s="23">
        <v>0</v>
      </c>
      <c r="P3" s="24">
        <v>31</v>
      </c>
      <c r="Q3" s="25" t="s">
        <v>65</v>
      </c>
      <c r="R3" s="23">
        <v>1</v>
      </c>
      <c r="T3" s="24">
        <v>2015</v>
      </c>
      <c r="U3" s="26" t="s">
        <v>79</v>
      </c>
      <c r="V3" s="27" t="s">
        <v>79</v>
      </c>
      <c r="W3" s="9">
        <v>1</v>
      </c>
      <c r="X3" s="28" t="s">
        <v>143</v>
      </c>
      <c r="Y3" s="29" t="s">
        <v>161</v>
      </c>
    </row>
    <row r="4" spans="1:25" x14ac:dyDescent="0.25">
      <c r="A4" s="16" t="s">
        <v>3</v>
      </c>
      <c r="B4" s="17" t="s">
        <v>11</v>
      </c>
      <c r="C4" s="18" t="s">
        <v>15</v>
      </c>
      <c r="E4" s="20" t="str">
        <f t="shared" ref="E4:E40" si="0">A4</f>
        <v>KK 20</v>
      </c>
      <c r="F4" s="21">
        <v>1</v>
      </c>
      <c r="H4" s="16"/>
      <c r="J4" s="16"/>
      <c r="N4" s="23">
        <v>2</v>
      </c>
      <c r="O4" s="23">
        <f>O3+2.5</f>
        <v>2.5</v>
      </c>
      <c r="P4" s="24">
        <v>32</v>
      </c>
      <c r="Q4" s="25" t="s">
        <v>66</v>
      </c>
      <c r="R4" s="23">
        <v>2</v>
      </c>
      <c r="T4" s="24">
        <v>2016</v>
      </c>
      <c r="U4" s="26" t="s">
        <v>91</v>
      </c>
      <c r="V4" s="27" t="s">
        <v>91</v>
      </c>
      <c r="W4" s="9">
        <v>2</v>
      </c>
      <c r="X4" s="28" t="s">
        <v>144</v>
      </c>
      <c r="Y4" s="29" t="s">
        <v>162</v>
      </c>
    </row>
    <row r="5" spans="1:25" x14ac:dyDescent="0.25">
      <c r="A5" s="16" t="s">
        <v>4</v>
      </c>
      <c r="B5" s="17" t="s">
        <v>12</v>
      </c>
      <c r="C5" s="18" t="s">
        <v>16</v>
      </c>
      <c r="E5" s="20" t="str">
        <f t="shared" si="0"/>
        <v>MS 12</v>
      </c>
      <c r="F5" s="21">
        <v>1.9</v>
      </c>
      <c r="N5" s="23">
        <v>3</v>
      </c>
      <c r="O5" s="23">
        <f>O4+2.5</f>
        <v>5</v>
      </c>
      <c r="P5" s="24">
        <v>33</v>
      </c>
      <c r="Q5" s="25" t="s">
        <v>67</v>
      </c>
      <c r="R5" s="23">
        <v>3</v>
      </c>
      <c r="T5" s="24">
        <v>2017</v>
      </c>
      <c r="U5" s="26" t="s">
        <v>80</v>
      </c>
      <c r="V5" s="27" t="s">
        <v>80</v>
      </c>
      <c r="X5" s="28" t="s">
        <v>145</v>
      </c>
      <c r="Y5" s="29" t="s">
        <v>163</v>
      </c>
    </row>
    <row r="6" spans="1:25" x14ac:dyDescent="0.25">
      <c r="A6" s="16" t="s">
        <v>5</v>
      </c>
      <c r="B6" s="17" t="s">
        <v>12</v>
      </c>
      <c r="C6" s="18" t="s">
        <v>16</v>
      </c>
      <c r="E6" s="20" t="str">
        <f t="shared" si="0"/>
        <v>MS 30</v>
      </c>
      <c r="F6" s="21">
        <v>3.8</v>
      </c>
      <c r="N6" s="23">
        <v>4</v>
      </c>
      <c r="O6" s="23">
        <f t="shared" ref="O6:O43" si="1">O5+2.5</f>
        <v>7.5</v>
      </c>
      <c r="P6" s="24">
        <v>34</v>
      </c>
      <c r="Q6" s="25" t="s">
        <v>68</v>
      </c>
      <c r="R6" s="23">
        <v>4</v>
      </c>
      <c r="T6" s="24">
        <v>2018</v>
      </c>
      <c r="U6" s="26" t="s">
        <v>81</v>
      </c>
      <c r="V6" s="27" t="s">
        <v>81</v>
      </c>
      <c r="X6" s="28" t="s">
        <v>146</v>
      </c>
      <c r="Y6" s="29" t="s">
        <v>164</v>
      </c>
    </row>
    <row r="7" spans="1:25" ht="30" x14ac:dyDescent="0.25">
      <c r="A7" s="16" t="s">
        <v>18</v>
      </c>
      <c r="B7" s="17" t="s">
        <v>19</v>
      </c>
      <c r="C7" s="18" t="s">
        <v>16</v>
      </c>
      <c r="E7" s="20" t="str">
        <f t="shared" si="0"/>
        <v>MR 30</v>
      </c>
      <c r="F7" s="21">
        <v>3.8</v>
      </c>
      <c r="N7" s="23">
        <v>5</v>
      </c>
      <c r="O7" s="23">
        <f t="shared" si="1"/>
        <v>10</v>
      </c>
      <c r="P7" s="24">
        <v>35</v>
      </c>
      <c r="Q7" s="25" t="s">
        <v>69</v>
      </c>
      <c r="R7" s="23">
        <v>5</v>
      </c>
      <c r="T7" s="24">
        <v>2019</v>
      </c>
      <c r="U7" s="26" t="s">
        <v>82</v>
      </c>
      <c r="V7" s="27" t="s">
        <v>82</v>
      </c>
      <c r="X7" s="28" t="s">
        <v>147</v>
      </c>
      <c r="Y7" s="29" t="s">
        <v>165</v>
      </c>
    </row>
    <row r="8" spans="1:25" x14ac:dyDescent="0.25">
      <c r="A8" s="16" t="s">
        <v>6</v>
      </c>
      <c r="B8" s="17" t="s">
        <v>20</v>
      </c>
      <c r="C8" s="18" t="s">
        <v>17</v>
      </c>
      <c r="E8" s="20" t="str">
        <f t="shared" si="0"/>
        <v>B-A12</v>
      </c>
      <c r="F8" s="21">
        <v>14</v>
      </c>
      <c r="N8" s="23">
        <v>6</v>
      </c>
      <c r="O8" s="23">
        <f t="shared" si="1"/>
        <v>12.5</v>
      </c>
      <c r="P8" s="24">
        <v>41</v>
      </c>
      <c r="Q8" s="25" t="s">
        <v>71</v>
      </c>
      <c r="R8" s="23">
        <v>6</v>
      </c>
      <c r="T8" s="24">
        <v>2020</v>
      </c>
      <c r="U8" s="26" t="s">
        <v>83</v>
      </c>
      <c r="V8" s="27" t="s">
        <v>83</v>
      </c>
      <c r="X8" s="28" t="s">
        <v>148</v>
      </c>
      <c r="Y8" s="29" t="s">
        <v>166</v>
      </c>
    </row>
    <row r="9" spans="1:25" x14ac:dyDescent="0.25">
      <c r="A9" s="16" t="s">
        <v>8</v>
      </c>
      <c r="B9" s="30" t="s">
        <v>28</v>
      </c>
      <c r="C9" s="18"/>
      <c r="E9" s="20" t="str">
        <f t="shared" si="0"/>
        <v>nicht bekannt</v>
      </c>
      <c r="F9" s="21">
        <v>0</v>
      </c>
      <c r="N9" s="23">
        <v>7</v>
      </c>
      <c r="O9" s="23">
        <f t="shared" si="1"/>
        <v>15</v>
      </c>
      <c r="P9" s="24">
        <v>42</v>
      </c>
      <c r="Q9" s="25" t="s">
        <v>72</v>
      </c>
      <c r="R9" s="23">
        <v>7</v>
      </c>
      <c r="T9" s="24">
        <v>2021</v>
      </c>
      <c r="U9" s="26" t="s">
        <v>84</v>
      </c>
      <c r="V9" s="27" t="s">
        <v>84</v>
      </c>
      <c r="X9" s="28" t="s">
        <v>149</v>
      </c>
      <c r="Y9" s="29" t="s">
        <v>167</v>
      </c>
    </row>
    <row r="10" spans="1:25" x14ac:dyDescent="0.25">
      <c r="A10" s="16" t="s">
        <v>21</v>
      </c>
      <c r="B10" s="30" t="s">
        <v>28</v>
      </c>
      <c r="C10" s="18"/>
      <c r="E10" s="20" t="str">
        <f t="shared" si="0"/>
        <v>Fremdbehälter</v>
      </c>
      <c r="F10" s="21">
        <v>0</v>
      </c>
      <c r="N10" s="23">
        <v>8</v>
      </c>
      <c r="O10" s="23">
        <f t="shared" si="1"/>
        <v>17.5</v>
      </c>
      <c r="P10" s="24" t="s">
        <v>70</v>
      </c>
      <c r="Q10" s="25" t="s">
        <v>244</v>
      </c>
      <c r="R10" s="23">
        <v>8</v>
      </c>
      <c r="T10" s="24">
        <v>2022</v>
      </c>
      <c r="U10" s="26" t="s">
        <v>85</v>
      </c>
      <c r="V10" s="27" t="s">
        <v>85</v>
      </c>
      <c r="X10" s="28" t="s">
        <v>150</v>
      </c>
      <c r="Y10" s="29" t="s">
        <v>168</v>
      </c>
    </row>
    <row r="11" spans="1:25" x14ac:dyDescent="0.25">
      <c r="A11" s="16" t="s">
        <v>9</v>
      </c>
      <c r="B11" s="30" t="s">
        <v>28</v>
      </c>
      <c r="C11" s="18"/>
      <c r="E11" s="20" t="str">
        <f t="shared" si="0"/>
        <v>ohne</v>
      </c>
      <c r="F11" s="21">
        <v>0</v>
      </c>
      <c r="N11" s="23">
        <v>9</v>
      </c>
      <c r="O11" s="23">
        <f t="shared" si="1"/>
        <v>20</v>
      </c>
      <c r="P11" s="24" t="s">
        <v>241</v>
      </c>
      <c r="Q11" s="25" t="s">
        <v>242</v>
      </c>
      <c r="R11" s="23">
        <v>9</v>
      </c>
      <c r="T11" s="24">
        <v>2023</v>
      </c>
      <c r="U11" s="26" t="s">
        <v>86</v>
      </c>
      <c r="V11" s="27" t="s">
        <v>86</v>
      </c>
      <c r="X11" s="28" t="s">
        <v>151</v>
      </c>
      <c r="Y11" s="29" t="s">
        <v>169</v>
      </c>
    </row>
    <row r="12" spans="1:25" x14ac:dyDescent="0.25">
      <c r="A12" s="16"/>
      <c r="B12" s="30" t="s">
        <v>28</v>
      </c>
      <c r="C12" s="18"/>
      <c r="E12" s="20">
        <f t="shared" si="0"/>
        <v>0</v>
      </c>
      <c r="F12" s="21"/>
      <c r="N12" s="23">
        <v>10</v>
      </c>
      <c r="O12" s="23">
        <f t="shared" si="1"/>
        <v>22.5</v>
      </c>
      <c r="P12" s="24" t="s">
        <v>73</v>
      </c>
      <c r="Q12" s="25" t="s">
        <v>243</v>
      </c>
      <c r="R12" s="23">
        <v>10</v>
      </c>
      <c r="T12" s="24">
        <v>2024</v>
      </c>
      <c r="U12" s="26" t="s">
        <v>87</v>
      </c>
      <c r="V12" s="27" t="s">
        <v>87</v>
      </c>
      <c r="X12" s="28" t="s">
        <v>152</v>
      </c>
      <c r="Y12" s="29" t="s">
        <v>170</v>
      </c>
    </row>
    <row r="13" spans="1:25" x14ac:dyDescent="0.25">
      <c r="A13" s="16"/>
      <c r="B13" s="30" t="s">
        <v>28</v>
      </c>
      <c r="C13" s="18"/>
      <c r="E13" s="20">
        <f t="shared" si="0"/>
        <v>0</v>
      </c>
      <c r="F13" s="21"/>
      <c r="N13" s="23">
        <v>11</v>
      </c>
      <c r="O13" s="23">
        <f t="shared" si="1"/>
        <v>25</v>
      </c>
      <c r="P13" s="24"/>
      <c r="Q13" s="25"/>
      <c r="R13" s="23">
        <v>11</v>
      </c>
      <c r="T13" s="24">
        <v>2025</v>
      </c>
      <c r="U13" s="26" t="s">
        <v>88</v>
      </c>
      <c r="V13" s="27" t="s">
        <v>88</v>
      </c>
      <c r="X13" s="28" t="s">
        <v>153</v>
      </c>
      <c r="Y13" s="29" t="s">
        <v>171</v>
      </c>
    </row>
    <row r="14" spans="1:25" x14ac:dyDescent="0.25">
      <c r="A14" s="16"/>
      <c r="B14" s="30" t="s">
        <v>28</v>
      </c>
      <c r="C14" s="18"/>
      <c r="E14" s="20">
        <f t="shared" si="0"/>
        <v>0</v>
      </c>
      <c r="F14" s="21"/>
      <c r="N14" s="23">
        <v>12</v>
      </c>
      <c r="O14" s="23">
        <f t="shared" si="1"/>
        <v>27.5</v>
      </c>
      <c r="P14" s="24"/>
      <c r="Q14" s="25"/>
      <c r="R14" s="23">
        <v>12</v>
      </c>
      <c r="T14" s="24">
        <v>2026</v>
      </c>
      <c r="U14" s="26" t="s">
        <v>89</v>
      </c>
      <c r="V14" s="27" t="s">
        <v>89</v>
      </c>
      <c r="X14" s="28" t="s">
        <v>154</v>
      </c>
      <c r="Y14" s="29" t="s">
        <v>172</v>
      </c>
    </row>
    <row r="15" spans="1:25" x14ac:dyDescent="0.25">
      <c r="A15" s="16"/>
      <c r="B15" s="30" t="s">
        <v>28</v>
      </c>
      <c r="C15" s="18"/>
      <c r="E15" s="20">
        <f t="shared" si="0"/>
        <v>0</v>
      </c>
      <c r="F15" s="21"/>
      <c r="N15" s="23">
        <v>13</v>
      </c>
      <c r="O15" s="23">
        <f t="shared" si="1"/>
        <v>30</v>
      </c>
      <c r="P15" s="24"/>
      <c r="Q15" s="25"/>
      <c r="R15" s="23">
        <v>13</v>
      </c>
      <c r="T15" s="24">
        <v>2027</v>
      </c>
      <c r="U15" s="31"/>
      <c r="V15" s="27" t="s">
        <v>90</v>
      </c>
      <c r="X15" s="28" t="s">
        <v>155</v>
      </c>
      <c r="Y15" s="29" t="s">
        <v>173</v>
      </c>
    </row>
    <row r="16" spans="1:25" x14ac:dyDescent="0.25">
      <c r="A16" s="16"/>
      <c r="B16" s="30" t="s">
        <v>28</v>
      </c>
      <c r="C16" s="18"/>
      <c r="E16" s="20">
        <f t="shared" si="0"/>
        <v>0</v>
      </c>
      <c r="F16" s="21"/>
      <c r="N16" s="23">
        <v>14</v>
      </c>
      <c r="O16" s="23">
        <f t="shared" si="1"/>
        <v>32.5</v>
      </c>
      <c r="P16" s="24"/>
      <c r="Q16" s="25"/>
      <c r="R16" s="36">
        <v>14</v>
      </c>
      <c r="T16" s="24">
        <v>2028</v>
      </c>
      <c r="U16" s="31"/>
      <c r="V16" s="27" t="s">
        <v>93</v>
      </c>
      <c r="X16" s="28" t="s">
        <v>156</v>
      </c>
      <c r="Y16" s="29" t="s">
        <v>174</v>
      </c>
    </row>
    <row r="17" spans="1:25" x14ac:dyDescent="0.25">
      <c r="A17" s="16"/>
      <c r="B17" s="30" t="s">
        <v>28</v>
      </c>
      <c r="C17" s="18"/>
      <c r="E17" s="20">
        <f t="shared" si="0"/>
        <v>0</v>
      </c>
      <c r="F17" s="21"/>
      <c r="N17" s="23">
        <v>15</v>
      </c>
      <c r="O17" s="23">
        <f t="shared" si="1"/>
        <v>35</v>
      </c>
      <c r="P17" s="24"/>
      <c r="Q17" s="35"/>
      <c r="R17" s="37"/>
      <c r="V17" s="27" t="s">
        <v>94</v>
      </c>
      <c r="X17" s="28" t="s">
        <v>157</v>
      </c>
      <c r="Y17" s="29" t="s">
        <v>175</v>
      </c>
    </row>
    <row r="18" spans="1:25" x14ac:dyDescent="0.25">
      <c r="A18" s="16"/>
      <c r="B18" s="30" t="s">
        <v>28</v>
      </c>
      <c r="C18" s="18"/>
      <c r="E18" s="20">
        <f t="shared" si="0"/>
        <v>0</v>
      </c>
      <c r="F18" s="21"/>
      <c r="N18" s="23">
        <v>16</v>
      </c>
      <c r="O18" s="23">
        <f t="shared" si="1"/>
        <v>37.5</v>
      </c>
      <c r="V18" s="27" t="s">
        <v>95</v>
      </c>
      <c r="X18" s="28" t="s">
        <v>158</v>
      </c>
      <c r="Y18" s="29" t="s">
        <v>176</v>
      </c>
    </row>
    <row r="19" spans="1:25" x14ac:dyDescent="0.25">
      <c r="A19" s="16"/>
      <c r="B19" s="30" t="s">
        <v>28</v>
      </c>
      <c r="C19" s="18"/>
      <c r="E19" s="20">
        <f t="shared" si="0"/>
        <v>0</v>
      </c>
      <c r="F19" s="21"/>
      <c r="N19" s="23">
        <v>17</v>
      </c>
      <c r="O19" s="23">
        <f t="shared" si="1"/>
        <v>40</v>
      </c>
      <c r="V19" s="27" t="s">
        <v>96</v>
      </c>
      <c r="X19" s="28" t="s">
        <v>160</v>
      </c>
      <c r="Y19" s="29" t="s">
        <v>177</v>
      </c>
    </row>
    <row r="20" spans="1:25" x14ac:dyDescent="0.25">
      <c r="A20" s="16"/>
      <c r="B20" s="30" t="s">
        <v>28</v>
      </c>
      <c r="C20" s="18"/>
      <c r="E20" s="20">
        <f t="shared" si="0"/>
        <v>0</v>
      </c>
      <c r="F20" s="21"/>
      <c r="N20" s="23">
        <v>18</v>
      </c>
      <c r="O20" s="23">
        <f t="shared" si="1"/>
        <v>42.5</v>
      </c>
      <c r="V20" s="27" t="s">
        <v>97</v>
      </c>
      <c r="X20" s="28" t="s">
        <v>159</v>
      </c>
      <c r="Y20" s="29" t="s">
        <v>178</v>
      </c>
    </row>
    <row r="21" spans="1:25" x14ac:dyDescent="0.25">
      <c r="A21" s="16"/>
      <c r="B21" s="30" t="s">
        <v>28</v>
      </c>
      <c r="C21" s="18"/>
      <c r="E21" s="20">
        <f t="shared" si="0"/>
        <v>0</v>
      </c>
      <c r="F21" s="21"/>
      <c r="N21" s="23">
        <v>19</v>
      </c>
      <c r="O21" s="23">
        <f t="shared" si="1"/>
        <v>45</v>
      </c>
      <c r="V21" s="27" t="s">
        <v>98</v>
      </c>
      <c r="X21" s="32"/>
      <c r="Y21" s="29" t="s">
        <v>179</v>
      </c>
    </row>
    <row r="22" spans="1:25" x14ac:dyDescent="0.25">
      <c r="A22" s="16"/>
      <c r="B22" s="30" t="s">
        <v>28</v>
      </c>
      <c r="C22" s="18"/>
      <c r="E22" s="20">
        <f t="shared" si="0"/>
        <v>0</v>
      </c>
      <c r="F22" s="21"/>
      <c r="N22" s="23">
        <v>20</v>
      </c>
      <c r="O22" s="23">
        <f t="shared" si="1"/>
        <v>47.5</v>
      </c>
      <c r="V22" s="27" t="s">
        <v>99</v>
      </c>
      <c r="Y22" s="29" t="s">
        <v>180</v>
      </c>
    </row>
    <row r="23" spans="1:25" x14ac:dyDescent="0.25">
      <c r="A23" s="16"/>
      <c r="B23" s="30" t="s">
        <v>28</v>
      </c>
      <c r="C23" s="18"/>
      <c r="E23" s="20">
        <f t="shared" si="0"/>
        <v>0</v>
      </c>
      <c r="F23" s="21"/>
      <c r="N23" s="23">
        <v>21</v>
      </c>
      <c r="O23" s="23">
        <f t="shared" si="1"/>
        <v>50</v>
      </c>
      <c r="V23" s="27" t="s">
        <v>100</v>
      </c>
      <c r="Y23" s="29" t="s">
        <v>181</v>
      </c>
    </row>
    <row r="24" spans="1:25" x14ac:dyDescent="0.25">
      <c r="A24" s="16"/>
      <c r="B24" s="30" t="s">
        <v>28</v>
      </c>
      <c r="C24" s="18"/>
      <c r="E24" s="20">
        <f t="shared" si="0"/>
        <v>0</v>
      </c>
      <c r="F24" s="21"/>
      <c r="N24" s="23">
        <v>22</v>
      </c>
      <c r="O24" s="23">
        <f t="shared" si="1"/>
        <v>52.5</v>
      </c>
      <c r="V24" s="27" t="s">
        <v>101</v>
      </c>
      <c r="Y24" s="29" t="s">
        <v>182</v>
      </c>
    </row>
    <row r="25" spans="1:25" x14ac:dyDescent="0.25">
      <c r="A25" s="16"/>
      <c r="B25" s="30" t="s">
        <v>28</v>
      </c>
      <c r="C25" s="18"/>
      <c r="E25" s="20">
        <f t="shared" si="0"/>
        <v>0</v>
      </c>
      <c r="F25" s="21"/>
      <c r="N25" s="23">
        <v>23</v>
      </c>
      <c r="O25" s="23">
        <f t="shared" si="1"/>
        <v>55</v>
      </c>
      <c r="V25" s="27" t="s">
        <v>102</v>
      </c>
      <c r="Y25" s="29" t="s">
        <v>183</v>
      </c>
    </row>
    <row r="26" spans="1:25" x14ac:dyDescent="0.25">
      <c r="A26" s="16"/>
      <c r="B26" s="30" t="s">
        <v>28</v>
      </c>
      <c r="C26" s="18"/>
      <c r="E26" s="20">
        <f t="shared" si="0"/>
        <v>0</v>
      </c>
      <c r="F26" s="21"/>
      <c r="N26" s="23">
        <v>24</v>
      </c>
      <c r="O26" s="23">
        <f t="shared" si="1"/>
        <v>57.5</v>
      </c>
      <c r="V26" s="27" t="s">
        <v>103</v>
      </c>
      <c r="Y26" s="29" t="s">
        <v>184</v>
      </c>
    </row>
    <row r="27" spans="1:25" x14ac:dyDescent="0.25">
      <c r="A27" s="16"/>
      <c r="B27" s="30" t="s">
        <v>28</v>
      </c>
      <c r="C27" s="18"/>
      <c r="E27" s="20">
        <f t="shared" si="0"/>
        <v>0</v>
      </c>
      <c r="F27" s="21"/>
      <c r="N27" s="23">
        <v>25</v>
      </c>
      <c r="O27" s="23">
        <f t="shared" si="1"/>
        <v>60</v>
      </c>
      <c r="V27" s="27" t="s">
        <v>104</v>
      </c>
      <c r="Y27" s="29" t="s">
        <v>185</v>
      </c>
    </row>
    <row r="28" spans="1:25" x14ac:dyDescent="0.25">
      <c r="A28" s="16"/>
      <c r="B28" s="30" t="s">
        <v>28</v>
      </c>
      <c r="C28" s="18"/>
      <c r="E28" s="20">
        <f t="shared" si="0"/>
        <v>0</v>
      </c>
      <c r="F28" s="21"/>
      <c r="N28" s="23">
        <v>26</v>
      </c>
      <c r="O28" s="23">
        <f t="shared" si="1"/>
        <v>62.5</v>
      </c>
      <c r="V28" s="27" t="s">
        <v>105</v>
      </c>
      <c r="Y28" s="29" t="s">
        <v>186</v>
      </c>
    </row>
    <row r="29" spans="1:25" x14ac:dyDescent="0.25">
      <c r="A29" s="16"/>
      <c r="B29" s="30" t="s">
        <v>28</v>
      </c>
      <c r="C29" s="18"/>
      <c r="E29" s="20">
        <f t="shared" si="0"/>
        <v>0</v>
      </c>
      <c r="F29" s="21"/>
      <c r="N29" s="23">
        <v>27</v>
      </c>
      <c r="O29" s="23">
        <f t="shared" si="1"/>
        <v>65</v>
      </c>
      <c r="V29" s="27" t="s">
        <v>106</v>
      </c>
      <c r="Y29" s="29" t="s">
        <v>187</v>
      </c>
    </row>
    <row r="30" spans="1:25" x14ac:dyDescent="0.25">
      <c r="A30" s="16"/>
      <c r="B30" s="30" t="s">
        <v>28</v>
      </c>
      <c r="C30" s="18"/>
      <c r="E30" s="20">
        <f t="shared" si="0"/>
        <v>0</v>
      </c>
      <c r="F30" s="21"/>
      <c r="N30" s="23">
        <v>28</v>
      </c>
      <c r="O30" s="23">
        <f t="shared" si="1"/>
        <v>67.5</v>
      </c>
      <c r="V30" s="27" t="s">
        <v>107</v>
      </c>
      <c r="Y30" s="29" t="s">
        <v>188</v>
      </c>
    </row>
    <row r="31" spans="1:25" x14ac:dyDescent="0.25">
      <c r="A31" s="16"/>
      <c r="B31" s="30" t="s">
        <v>28</v>
      </c>
      <c r="C31" s="18"/>
      <c r="E31" s="20">
        <f t="shared" si="0"/>
        <v>0</v>
      </c>
      <c r="F31" s="21"/>
      <c r="N31" s="23">
        <v>29</v>
      </c>
      <c r="O31" s="23">
        <f t="shared" si="1"/>
        <v>70</v>
      </c>
      <c r="V31" s="27" t="s">
        <v>108</v>
      </c>
      <c r="Y31" s="29" t="s">
        <v>189</v>
      </c>
    </row>
    <row r="32" spans="1:25" x14ac:dyDescent="0.25">
      <c r="A32" s="16"/>
      <c r="B32" s="30" t="s">
        <v>28</v>
      </c>
      <c r="C32" s="18"/>
      <c r="E32" s="20">
        <f t="shared" si="0"/>
        <v>0</v>
      </c>
      <c r="F32" s="21"/>
      <c r="N32" s="23">
        <v>30</v>
      </c>
      <c r="O32" s="23">
        <f t="shared" si="1"/>
        <v>72.5</v>
      </c>
      <c r="V32" s="27" t="s">
        <v>109</v>
      </c>
      <c r="Y32" s="29" t="s">
        <v>190</v>
      </c>
    </row>
    <row r="33" spans="1:25" x14ac:dyDescent="0.25">
      <c r="A33" s="16"/>
      <c r="B33" s="30" t="s">
        <v>28</v>
      </c>
      <c r="C33" s="18"/>
      <c r="E33" s="20">
        <f t="shared" si="0"/>
        <v>0</v>
      </c>
      <c r="F33" s="21"/>
      <c r="N33" s="23">
        <v>31</v>
      </c>
      <c r="O33" s="23">
        <f t="shared" si="1"/>
        <v>75</v>
      </c>
      <c r="V33" s="27" t="s">
        <v>110</v>
      </c>
      <c r="Y33" s="29" t="s">
        <v>191</v>
      </c>
    </row>
    <row r="34" spans="1:25" x14ac:dyDescent="0.25">
      <c r="A34" s="16"/>
      <c r="B34" s="30" t="s">
        <v>28</v>
      </c>
      <c r="C34" s="18"/>
      <c r="E34" s="20">
        <f t="shared" si="0"/>
        <v>0</v>
      </c>
      <c r="F34" s="21"/>
      <c r="N34" s="23">
        <v>32</v>
      </c>
      <c r="O34" s="23">
        <f t="shared" si="1"/>
        <v>77.5</v>
      </c>
      <c r="Y34" s="29" t="s">
        <v>192</v>
      </c>
    </row>
    <row r="35" spans="1:25" x14ac:dyDescent="0.25">
      <c r="A35" s="16"/>
      <c r="B35" s="30" t="s">
        <v>28</v>
      </c>
      <c r="C35" s="18"/>
      <c r="E35" s="20">
        <f t="shared" si="0"/>
        <v>0</v>
      </c>
      <c r="F35" s="21"/>
      <c r="N35" s="23">
        <v>33</v>
      </c>
      <c r="O35" s="23">
        <f t="shared" si="1"/>
        <v>80</v>
      </c>
      <c r="Y35" s="29" t="s">
        <v>193</v>
      </c>
    </row>
    <row r="36" spans="1:25" x14ac:dyDescent="0.25">
      <c r="A36" s="16"/>
      <c r="B36" s="30" t="s">
        <v>28</v>
      </c>
      <c r="C36" s="18"/>
      <c r="E36" s="20">
        <f t="shared" si="0"/>
        <v>0</v>
      </c>
      <c r="F36" s="21"/>
      <c r="N36" s="23">
        <v>34</v>
      </c>
      <c r="O36" s="23">
        <f t="shared" si="1"/>
        <v>82.5</v>
      </c>
      <c r="Y36" s="29" t="s">
        <v>194</v>
      </c>
    </row>
    <row r="37" spans="1:25" x14ac:dyDescent="0.25">
      <c r="A37" s="16"/>
      <c r="B37" s="30" t="s">
        <v>28</v>
      </c>
      <c r="C37" s="18"/>
      <c r="E37" s="20">
        <f t="shared" si="0"/>
        <v>0</v>
      </c>
      <c r="F37" s="21"/>
      <c r="N37" s="23">
        <v>35</v>
      </c>
      <c r="O37" s="23">
        <f t="shared" si="1"/>
        <v>85</v>
      </c>
      <c r="Y37" s="29" t="s">
        <v>195</v>
      </c>
    </row>
    <row r="38" spans="1:25" x14ac:dyDescent="0.25">
      <c r="A38" s="16"/>
      <c r="B38" s="30" t="s">
        <v>28</v>
      </c>
      <c r="C38" s="18"/>
      <c r="E38" s="20">
        <f t="shared" si="0"/>
        <v>0</v>
      </c>
      <c r="F38" s="21"/>
      <c r="N38" s="23">
        <v>36</v>
      </c>
      <c r="O38" s="23">
        <f t="shared" si="1"/>
        <v>87.5</v>
      </c>
      <c r="Y38" s="29" t="s">
        <v>196</v>
      </c>
    </row>
    <row r="39" spans="1:25" x14ac:dyDescent="0.25">
      <c r="A39" s="16"/>
      <c r="B39" s="30" t="s">
        <v>28</v>
      </c>
      <c r="C39" s="18"/>
      <c r="E39" s="20">
        <f t="shared" si="0"/>
        <v>0</v>
      </c>
      <c r="F39" s="21"/>
      <c r="N39" s="23">
        <v>37</v>
      </c>
      <c r="O39" s="23">
        <f t="shared" si="1"/>
        <v>90</v>
      </c>
      <c r="Y39" s="29" t="s">
        <v>197</v>
      </c>
    </row>
    <row r="40" spans="1:25" ht="15.75" thickBot="1" x14ac:dyDescent="0.3">
      <c r="A40" s="16"/>
      <c r="B40" s="30" t="s">
        <v>28</v>
      </c>
      <c r="C40" s="18"/>
      <c r="E40" s="33">
        <f t="shared" si="0"/>
        <v>0</v>
      </c>
      <c r="F40" s="34"/>
      <c r="N40" s="23">
        <v>38</v>
      </c>
      <c r="O40" s="23">
        <f t="shared" si="1"/>
        <v>92.5</v>
      </c>
      <c r="Y40" s="29" t="s">
        <v>198</v>
      </c>
    </row>
    <row r="41" spans="1:25" x14ac:dyDescent="0.25">
      <c r="N41" s="23">
        <v>39</v>
      </c>
      <c r="O41" s="23">
        <f t="shared" si="1"/>
        <v>95</v>
      </c>
      <c r="Y41" s="29" t="s">
        <v>199</v>
      </c>
    </row>
    <row r="42" spans="1:25" x14ac:dyDescent="0.25">
      <c r="N42" s="23">
        <v>40</v>
      </c>
      <c r="O42" s="23">
        <f t="shared" si="1"/>
        <v>97.5</v>
      </c>
      <c r="Y42" s="29" t="s">
        <v>200</v>
      </c>
    </row>
    <row r="43" spans="1:25" x14ac:dyDescent="0.25">
      <c r="N43" s="23">
        <v>41</v>
      </c>
      <c r="O43" s="23">
        <f t="shared" si="1"/>
        <v>100</v>
      </c>
      <c r="Y43" s="29" t="s">
        <v>201</v>
      </c>
    </row>
    <row r="44" spans="1:25" x14ac:dyDescent="0.25">
      <c r="N44" s="23">
        <v>42</v>
      </c>
      <c r="O44" s="23"/>
      <c r="Y44" s="29" t="s">
        <v>202</v>
      </c>
    </row>
    <row r="45" spans="1:25" x14ac:dyDescent="0.25">
      <c r="N45" s="23">
        <v>43</v>
      </c>
      <c r="Y45" s="29" t="s">
        <v>203</v>
      </c>
    </row>
    <row r="46" spans="1:25" x14ac:dyDescent="0.25">
      <c r="N46" s="23">
        <v>44</v>
      </c>
      <c r="Y46" s="29" t="s">
        <v>204</v>
      </c>
    </row>
    <row r="47" spans="1:25" x14ac:dyDescent="0.25">
      <c r="N47" s="23">
        <v>45</v>
      </c>
      <c r="Y47" s="29" t="s">
        <v>205</v>
      </c>
    </row>
    <row r="48" spans="1:25" x14ac:dyDescent="0.25">
      <c r="N48" s="23">
        <v>46</v>
      </c>
      <c r="Y48" s="29" t="s">
        <v>206</v>
      </c>
    </row>
    <row r="49" spans="14:25" x14ac:dyDescent="0.25">
      <c r="N49" s="23">
        <v>47</v>
      </c>
      <c r="Y49" s="29" t="s">
        <v>207</v>
      </c>
    </row>
    <row r="50" spans="14:25" x14ac:dyDescent="0.25">
      <c r="N50" s="23">
        <v>48</v>
      </c>
      <c r="Y50" s="29" t="s">
        <v>208</v>
      </c>
    </row>
    <row r="51" spans="14:25" x14ac:dyDescent="0.25">
      <c r="N51" s="23">
        <v>49</v>
      </c>
      <c r="Y51" s="29" t="s">
        <v>209</v>
      </c>
    </row>
    <row r="52" spans="14:25" x14ac:dyDescent="0.25">
      <c r="N52" s="23">
        <v>50</v>
      </c>
      <c r="Y52" s="29" t="s">
        <v>210</v>
      </c>
    </row>
    <row r="53" spans="14:25" x14ac:dyDescent="0.25">
      <c r="N53" s="23">
        <v>51</v>
      </c>
      <c r="Y53" s="29" t="s">
        <v>211</v>
      </c>
    </row>
    <row r="54" spans="14:25" x14ac:dyDescent="0.25">
      <c r="N54" s="23">
        <v>52</v>
      </c>
      <c r="Y54" s="29" t="s">
        <v>212</v>
      </c>
    </row>
    <row r="55" spans="14:25" x14ac:dyDescent="0.25">
      <c r="N55" s="23">
        <v>53</v>
      </c>
      <c r="Y55" s="29" t="s">
        <v>213</v>
      </c>
    </row>
    <row r="56" spans="14:25" x14ac:dyDescent="0.25">
      <c r="N56" s="23">
        <v>54</v>
      </c>
      <c r="Y56" s="29" t="s">
        <v>214</v>
      </c>
    </row>
    <row r="57" spans="14:25" x14ac:dyDescent="0.25">
      <c r="N57" s="23">
        <v>55</v>
      </c>
      <c r="Y57" s="29" t="s">
        <v>215</v>
      </c>
    </row>
    <row r="58" spans="14:25" x14ac:dyDescent="0.25">
      <c r="N58" s="23">
        <v>56</v>
      </c>
      <c r="Y58" s="29" t="s">
        <v>216</v>
      </c>
    </row>
    <row r="59" spans="14:25" x14ac:dyDescent="0.25">
      <c r="N59" s="23">
        <v>57</v>
      </c>
      <c r="Y59" s="29" t="s">
        <v>217</v>
      </c>
    </row>
    <row r="60" spans="14:25" x14ac:dyDescent="0.25">
      <c r="N60" s="23">
        <v>58</v>
      </c>
      <c r="Y60" s="29" t="s">
        <v>218</v>
      </c>
    </row>
    <row r="61" spans="14:25" x14ac:dyDescent="0.25">
      <c r="N61" s="23">
        <v>59</v>
      </c>
      <c r="Y61" s="29" t="s">
        <v>219</v>
      </c>
    </row>
    <row r="62" spans="14:25" x14ac:dyDescent="0.25">
      <c r="N62" s="23">
        <v>60</v>
      </c>
      <c r="Y62" s="29" t="s">
        <v>220</v>
      </c>
    </row>
    <row r="63" spans="14:25" x14ac:dyDescent="0.25">
      <c r="N63" s="23">
        <v>61</v>
      </c>
      <c r="Y63" s="29" t="s">
        <v>221</v>
      </c>
    </row>
    <row r="64" spans="14:25" x14ac:dyDescent="0.25">
      <c r="N64" s="23">
        <v>62</v>
      </c>
      <c r="Y64" s="29" t="s">
        <v>222</v>
      </c>
    </row>
    <row r="65" spans="14:25" x14ac:dyDescent="0.25">
      <c r="N65" s="23">
        <v>63</v>
      </c>
      <c r="Y65" s="29" t="s">
        <v>223</v>
      </c>
    </row>
    <row r="66" spans="14:25" x14ac:dyDescent="0.25">
      <c r="N66" s="23">
        <v>64</v>
      </c>
      <c r="Y66" s="29" t="s">
        <v>224</v>
      </c>
    </row>
    <row r="67" spans="14:25" x14ac:dyDescent="0.25">
      <c r="N67" s="23">
        <v>65</v>
      </c>
      <c r="Y67" s="29" t="s">
        <v>225</v>
      </c>
    </row>
    <row r="68" spans="14:25" x14ac:dyDescent="0.25">
      <c r="N68" s="23">
        <v>66</v>
      </c>
      <c r="Y68" s="29" t="s">
        <v>226</v>
      </c>
    </row>
    <row r="69" spans="14:25" x14ac:dyDescent="0.25">
      <c r="N69" s="23">
        <v>67</v>
      </c>
      <c r="Y69" s="29" t="s">
        <v>227</v>
      </c>
    </row>
    <row r="70" spans="14:25" x14ac:dyDescent="0.25">
      <c r="N70" s="23">
        <v>68</v>
      </c>
      <c r="Y70" s="29" t="s">
        <v>228</v>
      </c>
    </row>
    <row r="71" spans="14:25" x14ac:dyDescent="0.25">
      <c r="N71" s="23">
        <v>69</v>
      </c>
      <c r="Y71" s="29" t="s">
        <v>229</v>
      </c>
    </row>
    <row r="72" spans="14:25" x14ac:dyDescent="0.25">
      <c r="N72" s="23">
        <v>70</v>
      </c>
      <c r="Y72" s="29" t="s">
        <v>230</v>
      </c>
    </row>
    <row r="73" spans="14:25" x14ac:dyDescent="0.25">
      <c r="N73" s="23">
        <v>71</v>
      </c>
      <c r="Y73" s="29" t="s">
        <v>231</v>
      </c>
    </row>
    <row r="74" spans="14:25" x14ac:dyDescent="0.25">
      <c r="N74" s="23">
        <v>72</v>
      </c>
      <c r="Y74" s="32"/>
    </row>
    <row r="75" spans="14:25" x14ac:dyDescent="0.25">
      <c r="N75" s="23">
        <v>73</v>
      </c>
    </row>
    <row r="76" spans="14:25" x14ac:dyDescent="0.25">
      <c r="N76" s="23">
        <v>74</v>
      </c>
    </row>
    <row r="77" spans="14:25" x14ac:dyDescent="0.25">
      <c r="N77" s="23">
        <v>75</v>
      </c>
    </row>
    <row r="78" spans="14:25" x14ac:dyDescent="0.25">
      <c r="N78" s="23">
        <v>76</v>
      </c>
    </row>
    <row r="79" spans="14:25" x14ac:dyDescent="0.25">
      <c r="N79" s="23">
        <v>77</v>
      </c>
    </row>
    <row r="80" spans="14:25" x14ac:dyDescent="0.25">
      <c r="N80" s="23">
        <v>78</v>
      </c>
    </row>
    <row r="81" spans="14:14" x14ac:dyDescent="0.25">
      <c r="N81" s="23">
        <v>79</v>
      </c>
    </row>
    <row r="82" spans="14:14" x14ac:dyDescent="0.25">
      <c r="N82" s="23">
        <v>80</v>
      </c>
    </row>
    <row r="83" spans="14:14" x14ac:dyDescent="0.25">
      <c r="N83" s="23">
        <v>81</v>
      </c>
    </row>
    <row r="84" spans="14:14" x14ac:dyDescent="0.25">
      <c r="N84" s="23">
        <v>82</v>
      </c>
    </row>
    <row r="85" spans="14:14" x14ac:dyDescent="0.25">
      <c r="N85" s="23">
        <v>83</v>
      </c>
    </row>
    <row r="86" spans="14:14" x14ac:dyDescent="0.25">
      <c r="N86" s="23">
        <v>84</v>
      </c>
    </row>
    <row r="87" spans="14:14" x14ac:dyDescent="0.25">
      <c r="N87" s="23">
        <v>85</v>
      </c>
    </row>
    <row r="88" spans="14:14" x14ac:dyDescent="0.25">
      <c r="N88" s="23">
        <v>86</v>
      </c>
    </row>
    <row r="89" spans="14:14" x14ac:dyDescent="0.25">
      <c r="N89" s="23">
        <v>87</v>
      </c>
    </row>
    <row r="90" spans="14:14" x14ac:dyDescent="0.25">
      <c r="N90" s="23">
        <v>88</v>
      </c>
    </row>
    <row r="91" spans="14:14" x14ac:dyDescent="0.25">
      <c r="N91" s="23">
        <v>89</v>
      </c>
    </row>
    <row r="92" spans="14:14" x14ac:dyDescent="0.25">
      <c r="N92" s="23">
        <v>90</v>
      </c>
    </row>
    <row r="93" spans="14:14" x14ac:dyDescent="0.25">
      <c r="N93" s="23">
        <v>91</v>
      </c>
    </row>
    <row r="94" spans="14:14" x14ac:dyDescent="0.25">
      <c r="N94" s="23">
        <v>92</v>
      </c>
    </row>
    <row r="95" spans="14:14" x14ac:dyDescent="0.25">
      <c r="N95" s="23">
        <v>93</v>
      </c>
    </row>
    <row r="96" spans="14:14" x14ac:dyDescent="0.25">
      <c r="N96" s="23">
        <v>94</v>
      </c>
    </row>
    <row r="97" spans="14:14" x14ac:dyDescent="0.25">
      <c r="N97" s="23">
        <v>95</v>
      </c>
    </row>
    <row r="98" spans="14:14" x14ac:dyDescent="0.25">
      <c r="N98" s="23">
        <v>96</v>
      </c>
    </row>
    <row r="99" spans="14:14" x14ac:dyDescent="0.25">
      <c r="N99" s="23">
        <v>97</v>
      </c>
    </row>
    <row r="100" spans="14:14" x14ac:dyDescent="0.25">
      <c r="N100" s="23">
        <v>98</v>
      </c>
    </row>
    <row r="101" spans="14:14" x14ac:dyDescent="0.25">
      <c r="N101" s="23">
        <v>99</v>
      </c>
    </row>
    <row r="102" spans="14:14" x14ac:dyDescent="0.25">
      <c r="N102" s="23">
        <v>100</v>
      </c>
    </row>
    <row r="103" spans="14:14" x14ac:dyDescent="0.25">
      <c r="N103" s="23">
        <v>101</v>
      </c>
    </row>
    <row r="104" spans="14:14" x14ac:dyDescent="0.25">
      <c r="N104" s="23">
        <v>102</v>
      </c>
    </row>
    <row r="105" spans="14:14" x14ac:dyDescent="0.25">
      <c r="N105" s="23">
        <v>103</v>
      </c>
    </row>
    <row r="106" spans="14:14" x14ac:dyDescent="0.25">
      <c r="N106" s="23">
        <v>104</v>
      </c>
    </row>
    <row r="107" spans="14:14" x14ac:dyDescent="0.25">
      <c r="N107" s="23">
        <v>105</v>
      </c>
    </row>
    <row r="108" spans="14:14" x14ac:dyDescent="0.25">
      <c r="N108" s="23"/>
    </row>
  </sheetData>
  <sheetProtection algorithmName="SHA-512" hashValue="pcrgOHOwPdPwsp0Fs04D2IP+W0s5WeQDRIw4B0rcvr/P3BWTuH+ud/nnUFaIQkgqGCKqMZbStwAvgw80VpTjKA==" saltValue="fmDw8Ey6w/FswcEYGBtNAA==" spinCount="100000" sheet="1" objects="1" scenarios="1" selectLockedCells="1"/>
  <conditionalFormatting sqref="X3">
    <cfRule type="expression" dxfId="88" priority="89">
      <formula>$DB$74&gt;0</formula>
    </cfRule>
  </conditionalFormatting>
  <conditionalFormatting sqref="X4">
    <cfRule type="expression" dxfId="87" priority="88">
      <formula>$DD$74&gt;0</formula>
    </cfRule>
  </conditionalFormatting>
  <conditionalFormatting sqref="X5">
    <cfRule type="expression" dxfId="86" priority="87">
      <formula>$DE$74&gt;0</formula>
    </cfRule>
  </conditionalFormatting>
  <conditionalFormatting sqref="X6">
    <cfRule type="expression" dxfId="85" priority="86">
      <formula>$DF$74&gt;0</formula>
    </cfRule>
  </conditionalFormatting>
  <conditionalFormatting sqref="X7">
    <cfRule type="expression" dxfId="84" priority="85">
      <formula>$DG$74&gt;0</formula>
    </cfRule>
  </conditionalFormatting>
  <conditionalFormatting sqref="X8">
    <cfRule type="expression" dxfId="83" priority="84">
      <formula>$DH$74&gt;0</formula>
    </cfRule>
  </conditionalFormatting>
  <conditionalFormatting sqref="X9">
    <cfRule type="expression" dxfId="82" priority="83">
      <formula>$DI$74&gt;0</formula>
    </cfRule>
  </conditionalFormatting>
  <conditionalFormatting sqref="X10">
    <cfRule type="expression" dxfId="81" priority="82">
      <formula>$DJ$74&gt;0</formula>
    </cfRule>
  </conditionalFormatting>
  <conditionalFormatting sqref="X11">
    <cfRule type="expression" dxfId="80" priority="81">
      <formula>$DK$74&gt;0</formula>
    </cfRule>
  </conditionalFormatting>
  <conditionalFormatting sqref="X12">
    <cfRule type="expression" dxfId="79" priority="80">
      <formula>$DL$74&gt;0</formula>
    </cfRule>
  </conditionalFormatting>
  <conditionalFormatting sqref="X13">
    <cfRule type="expression" dxfId="78" priority="79">
      <formula>$DM$74&gt;0</formula>
    </cfRule>
  </conditionalFormatting>
  <conditionalFormatting sqref="X14">
    <cfRule type="expression" dxfId="77" priority="78">
      <formula>$DN$74&gt;0</formula>
    </cfRule>
  </conditionalFormatting>
  <conditionalFormatting sqref="X15">
    <cfRule type="expression" dxfId="76" priority="77">
      <formula>$DO$74&gt;0</formula>
    </cfRule>
  </conditionalFormatting>
  <conditionalFormatting sqref="X16">
    <cfRule type="expression" dxfId="75" priority="76">
      <formula>$DP$74&gt;0</formula>
    </cfRule>
  </conditionalFormatting>
  <conditionalFormatting sqref="X17">
    <cfRule type="expression" dxfId="74" priority="75">
      <formula>$DQ$74&gt;0</formula>
    </cfRule>
  </conditionalFormatting>
  <conditionalFormatting sqref="X18">
    <cfRule type="expression" dxfId="73" priority="74">
      <formula>$DR$74&gt;0</formula>
    </cfRule>
  </conditionalFormatting>
  <conditionalFormatting sqref="X20">
    <cfRule type="expression" dxfId="72" priority="73">
      <formula>$DS$74&gt;0</formula>
    </cfRule>
  </conditionalFormatting>
  <conditionalFormatting sqref="X19">
    <cfRule type="expression" dxfId="71" priority="72">
      <formula>$DT$74&gt;0</formula>
    </cfRule>
  </conditionalFormatting>
  <conditionalFormatting sqref="Y3">
    <cfRule type="expression" dxfId="70" priority="71">
      <formula>$AJ$74&gt;0</formula>
    </cfRule>
  </conditionalFormatting>
  <conditionalFormatting sqref="Y4">
    <cfRule type="expression" dxfId="69" priority="70">
      <formula>$AK$74&gt;0</formula>
    </cfRule>
  </conditionalFormatting>
  <conditionalFormatting sqref="Y5">
    <cfRule type="expression" dxfId="68" priority="69">
      <formula>$AL$74&gt;0</formula>
    </cfRule>
  </conditionalFormatting>
  <conditionalFormatting sqref="Y6">
    <cfRule type="expression" dxfId="67" priority="68">
      <formula>$AM$74&gt;0</formula>
    </cfRule>
  </conditionalFormatting>
  <conditionalFormatting sqref="Y7">
    <cfRule type="expression" dxfId="66" priority="67">
      <formula>$AN$74&gt;0</formula>
    </cfRule>
  </conditionalFormatting>
  <conditionalFormatting sqref="Y8">
    <cfRule type="expression" dxfId="65" priority="66">
      <formula>$AO$74&gt;0</formula>
    </cfRule>
  </conditionalFormatting>
  <conditionalFormatting sqref="Y9">
    <cfRule type="expression" dxfId="64" priority="65">
      <formula>$AP$74</formula>
    </cfRule>
  </conditionalFormatting>
  <conditionalFormatting sqref="Y10">
    <cfRule type="expression" dxfId="63" priority="64">
      <formula>$AQ$74&gt;0</formula>
    </cfRule>
  </conditionalFormatting>
  <conditionalFormatting sqref="Y11">
    <cfRule type="expression" dxfId="62" priority="63">
      <formula>$AR$74&gt;0</formula>
    </cfRule>
  </conditionalFormatting>
  <conditionalFormatting sqref="Y12">
    <cfRule type="expression" dxfId="61" priority="62">
      <formula>$AS$74&gt;0</formula>
    </cfRule>
  </conditionalFormatting>
  <conditionalFormatting sqref="Y13">
    <cfRule type="expression" dxfId="60" priority="61">
      <formula>$AT$74&gt;0</formula>
    </cfRule>
  </conditionalFormatting>
  <conditionalFormatting sqref="Y14">
    <cfRule type="expression" dxfId="59" priority="60">
      <formula>$AU$74&gt;0</formula>
    </cfRule>
  </conditionalFormatting>
  <conditionalFormatting sqref="Y15">
    <cfRule type="expression" dxfId="58" priority="59">
      <formula>$AV$74&gt;0</formula>
    </cfRule>
  </conditionalFormatting>
  <conditionalFormatting sqref="Y16">
    <cfRule type="expression" dxfId="57" priority="58">
      <formula>$AW$74&gt;0</formula>
    </cfRule>
  </conditionalFormatting>
  <conditionalFormatting sqref="Y17">
    <cfRule type="expression" dxfId="56" priority="57">
      <formula>$AX$74&gt;0</formula>
    </cfRule>
  </conditionalFormatting>
  <conditionalFormatting sqref="Y18">
    <cfRule type="expression" dxfId="55" priority="56">
      <formula>$AY$74&gt;0</formula>
    </cfRule>
  </conditionalFormatting>
  <conditionalFormatting sqref="Y19">
    <cfRule type="expression" dxfId="54" priority="55">
      <formula>$AZ$74&gt;0</formula>
    </cfRule>
  </conditionalFormatting>
  <conditionalFormatting sqref="Y20">
    <cfRule type="expression" dxfId="53" priority="54">
      <formula>$BA$74&gt;0</formula>
    </cfRule>
  </conditionalFormatting>
  <conditionalFormatting sqref="Y21">
    <cfRule type="expression" dxfId="52" priority="53">
      <formula>$BB$74&gt;0</formula>
    </cfRule>
  </conditionalFormatting>
  <conditionalFormatting sqref="Y22">
    <cfRule type="expression" dxfId="51" priority="52">
      <formula>$BC$74&gt;0</formula>
    </cfRule>
  </conditionalFormatting>
  <conditionalFormatting sqref="Y23">
    <cfRule type="expression" dxfId="50" priority="51">
      <formula>$BD$74&gt;0</formula>
    </cfRule>
  </conditionalFormatting>
  <conditionalFormatting sqref="Y24">
    <cfRule type="expression" dxfId="49" priority="50">
      <formula>$BE$74&gt;0</formula>
    </cfRule>
  </conditionalFormatting>
  <conditionalFormatting sqref="Y25">
    <cfRule type="expression" dxfId="48" priority="49">
      <formula>$BF$74&gt;0</formula>
    </cfRule>
  </conditionalFormatting>
  <conditionalFormatting sqref="Y26">
    <cfRule type="expression" dxfId="47" priority="48">
      <formula>$BG$74&gt;0</formula>
    </cfRule>
  </conditionalFormatting>
  <conditionalFormatting sqref="Y27">
    <cfRule type="expression" dxfId="46" priority="47">
      <formula>$BH$74</formula>
    </cfRule>
  </conditionalFormatting>
  <conditionalFormatting sqref="Y28">
    <cfRule type="expression" dxfId="45" priority="46">
      <formula>$BI$74&gt;0</formula>
    </cfRule>
  </conditionalFormatting>
  <conditionalFormatting sqref="Y29">
    <cfRule type="expression" dxfId="44" priority="45">
      <formula>$BJ$74&gt;0</formula>
    </cfRule>
  </conditionalFormatting>
  <conditionalFormatting sqref="Y30">
    <cfRule type="expression" dxfId="43" priority="44">
      <formula>$BK$74&gt;0</formula>
    </cfRule>
  </conditionalFormatting>
  <conditionalFormatting sqref="Y31">
    <cfRule type="expression" dxfId="42" priority="43">
      <formula>$BL$74&gt;0</formula>
    </cfRule>
  </conditionalFormatting>
  <conditionalFormatting sqref="Y32">
    <cfRule type="expression" dxfId="41" priority="42">
      <formula>$BM$74&gt;0</formula>
    </cfRule>
  </conditionalFormatting>
  <conditionalFormatting sqref="Y33">
    <cfRule type="expression" dxfId="40" priority="41">
      <formula>$BN$74&gt;0</formula>
    </cfRule>
  </conditionalFormatting>
  <conditionalFormatting sqref="Y34">
    <cfRule type="expression" dxfId="39" priority="40">
      <formula>$BO$74&gt;0</formula>
    </cfRule>
  </conditionalFormatting>
  <conditionalFormatting sqref="Y35">
    <cfRule type="expression" dxfId="38" priority="39">
      <formula>$BP$74&gt;0</formula>
    </cfRule>
  </conditionalFormatting>
  <conditionalFormatting sqref="Y36">
    <cfRule type="expression" dxfId="37" priority="38">
      <formula>$BQ$74&gt;0</formula>
    </cfRule>
  </conditionalFormatting>
  <conditionalFormatting sqref="Y37">
    <cfRule type="expression" dxfId="36" priority="37">
      <formula>$BR$74&gt;0</formula>
    </cfRule>
  </conditionalFormatting>
  <conditionalFormatting sqref="Y38">
    <cfRule type="expression" dxfId="35" priority="36">
      <formula>$BS$74&gt;0</formula>
    </cfRule>
  </conditionalFormatting>
  <conditionalFormatting sqref="Y39">
    <cfRule type="expression" dxfId="34" priority="35">
      <formula>$BT$74&gt;0</formula>
    </cfRule>
  </conditionalFormatting>
  <conditionalFormatting sqref="Y40">
    <cfRule type="expression" dxfId="33" priority="34">
      <formula>$BU$74&gt;0</formula>
    </cfRule>
  </conditionalFormatting>
  <conditionalFormatting sqref="Y41">
    <cfRule type="expression" dxfId="32" priority="33">
      <formula>$BV$74&gt;0</formula>
    </cfRule>
  </conditionalFormatting>
  <conditionalFormatting sqref="Y42">
    <cfRule type="expression" dxfId="31" priority="32">
      <formula>$BW$74&gt;0</formula>
    </cfRule>
  </conditionalFormatting>
  <conditionalFormatting sqref="Y43">
    <cfRule type="expression" dxfId="30" priority="31">
      <formula>$BX$74&gt;0</formula>
    </cfRule>
  </conditionalFormatting>
  <conditionalFormatting sqref="Y44">
    <cfRule type="expression" dxfId="29" priority="30">
      <formula>$BY$74&gt;0</formula>
    </cfRule>
  </conditionalFormatting>
  <conditionalFormatting sqref="Y45">
    <cfRule type="expression" dxfId="28" priority="29">
      <formula>$BZ$74&gt;0</formula>
    </cfRule>
  </conditionalFormatting>
  <conditionalFormatting sqref="Y46">
    <cfRule type="expression" dxfId="27" priority="28">
      <formula>$CA$74&gt;0</formula>
    </cfRule>
  </conditionalFormatting>
  <conditionalFormatting sqref="Y47">
    <cfRule type="expression" dxfId="26" priority="27">
      <formula>$CB$74&gt;0</formula>
    </cfRule>
  </conditionalFormatting>
  <conditionalFormatting sqref="Y48">
    <cfRule type="expression" dxfId="25" priority="26">
      <formula>$CC$74&gt;0</formula>
    </cfRule>
  </conditionalFormatting>
  <conditionalFormatting sqref="Y49">
    <cfRule type="expression" dxfId="24" priority="25">
      <formula>$CD$74&gt;0</formula>
    </cfRule>
  </conditionalFormatting>
  <conditionalFormatting sqref="Y50">
    <cfRule type="expression" dxfId="23" priority="24">
      <formula>$CE$74&gt;0</formula>
    </cfRule>
  </conditionalFormatting>
  <conditionalFormatting sqref="Y51">
    <cfRule type="expression" dxfId="22" priority="23">
      <formula>$CF$74&gt;0</formula>
    </cfRule>
  </conditionalFormatting>
  <conditionalFormatting sqref="Y52">
    <cfRule type="expression" dxfId="21" priority="22">
      <formula>$CG$74&gt;0</formula>
    </cfRule>
  </conditionalFormatting>
  <conditionalFormatting sqref="Y53">
    <cfRule type="expression" dxfId="20" priority="21">
      <formula>$CH$74&gt;0</formula>
    </cfRule>
  </conditionalFormatting>
  <conditionalFormatting sqref="Y54">
    <cfRule type="expression" dxfId="19" priority="20">
      <formula>$CI$74&gt;0</formula>
    </cfRule>
  </conditionalFormatting>
  <conditionalFormatting sqref="Y55">
    <cfRule type="expression" dxfId="18" priority="19">
      <formula>$CJ$74&gt;0</formula>
    </cfRule>
  </conditionalFormatting>
  <conditionalFormatting sqref="Y56">
    <cfRule type="expression" dxfId="17" priority="18">
      <formula>$CK$74&gt;0</formula>
    </cfRule>
  </conditionalFormatting>
  <conditionalFormatting sqref="Y57">
    <cfRule type="expression" dxfId="16" priority="17">
      <formula>$CL$74&gt;0</formula>
    </cfRule>
  </conditionalFormatting>
  <conditionalFormatting sqref="Y58">
    <cfRule type="expression" dxfId="15" priority="16">
      <formula>$CM$74&gt;0</formula>
    </cfRule>
  </conditionalFormatting>
  <conditionalFormatting sqref="Y59">
    <cfRule type="expression" dxfId="14" priority="15">
      <formula>$CN$74&gt;0</formula>
    </cfRule>
  </conditionalFormatting>
  <conditionalFormatting sqref="Y60">
    <cfRule type="expression" dxfId="13" priority="14">
      <formula>$CO$74&gt;0</formula>
    </cfRule>
  </conditionalFormatting>
  <conditionalFormatting sqref="Y61">
    <cfRule type="expression" dxfId="12" priority="13">
      <formula>$CP$74&gt;0</formula>
    </cfRule>
  </conditionalFormatting>
  <conditionalFormatting sqref="Y62">
    <cfRule type="expression" dxfId="11" priority="12">
      <formula>$CQ$74&gt;0</formula>
    </cfRule>
  </conditionalFormatting>
  <conditionalFormatting sqref="Y63">
    <cfRule type="expression" dxfId="10" priority="11">
      <formula>$CR$74&gt;0</formula>
    </cfRule>
  </conditionalFormatting>
  <conditionalFormatting sqref="Y64">
    <cfRule type="expression" dxfId="9" priority="10">
      <formula>$CS$74&gt;0</formula>
    </cfRule>
  </conditionalFormatting>
  <conditionalFormatting sqref="Y65">
    <cfRule type="expression" dxfId="8" priority="9">
      <formula>$CT$74&gt;0</formula>
    </cfRule>
  </conditionalFormatting>
  <conditionalFormatting sqref="Y66">
    <cfRule type="expression" dxfId="7" priority="8">
      <formula>$CU$74&gt;0</formula>
    </cfRule>
  </conditionalFormatting>
  <conditionalFormatting sqref="Y67">
    <cfRule type="expression" dxfId="6" priority="7">
      <formula>$CV$74&gt;0</formula>
    </cfRule>
  </conditionalFormatting>
  <conditionalFormatting sqref="Y68">
    <cfRule type="expression" dxfId="5" priority="6">
      <formula>$CW$74&gt;0</formula>
    </cfRule>
  </conditionalFormatting>
  <conditionalFormatting sqref="Y69">
    <cfRule type="expression" dxfId="4" priority="5">
      <formula>$CX$74&gt;0</formula>
    </cfRule>
  </conditionalFormatting>
  <conditionalFormatting sqref="Y70">
    <cfRule type="expression" dxfId="3" priority="4">
      <formula>$CY$74&gt;0</formula>
    </cfRule>
  </conditionalFormatting>
  <conditionalFormatting sqref="Y71">
    <cfRule type="expression" dxfId="2" priority="3">
      <formula>$CZ$74&gt;0</formula>
    </cfRule>
  </conditionalFormatting>
  <conditionalFormatting sqref="Y72">
    <cfRule type="expression" dxfId="1" priority="2">
      <formula>$DA$74&gt;0</formula>
    </cfRule>
  </conditionalFormatting>
  <conditionalFormatting sqref="Y73">
    <cfRule type="expression" dxfId="0" priority="1">
      <formula>$DC$74&gt;0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Tabelle1</vt:lpstr>
      <vt:lpstr>Tabelle2</vt:lpstr>
      <vt:lpstr>Anrede</vt:lpstr>
      <vt:lpstr>Behälterbezeichnung</vt:lpstr>
      <vt:lpstr>Tabelle1!Druckbereich</vt:lpstr>
      <vt:lpstr>Jahr</vt:lpstr>
      <vt:lpstr>JaNein</vt:lpstr>
      <vt:lpstr>Kenziffer</vt:lpstr>
      <vt:lpstr>Kreuz</vt:lpstr>
      <vt:lpstr>Monat</vt:lpstr>
      <vt:lpstr>NuklidA</vt:lpstr>
      <vt:lpstr>NuklidBG</vt:lpstr>
      <vt:lpstr>pHWert</vt:lpstr>
      <vt:lpstr>Prozent</vt:lpstr>
      <vt:lpstr>Tag</vt:lpstr>
      <vt:lpstr>Zentimeter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2016-01-27T11:14:44Z</cp:lastPrinted>
  <dcterms:created xsi:type="dcterms:W3CDTF">2015-01-09T08:59:42Z</dcterms:created>
  <dcterms:modified xsi:type="dcterms:W3CDTF">2016-01-27T11:16:16Z</dcterms:modified>
</cp:coreProperties>
</file>